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ogu\Desktop\"/>
    </mc:Choice>
  </mc:AlternateContent>
  <bookViews>
    <workbookView xWindow="0" yWindow="0" windowWidth="28800" windowHeight="12345" tabRatio="780" firstSheet="5" activeTab="11"/>
  </bookViews>
  <sheets>
    <sheet name="İÇİNDEKİLER" sheetId="20" r:id="rId1"/>
    <sheet name=" Eğitim Alanları" sheetId="4" r:id="rId2"/>
    <sheet name="Toplantı ve Konf." sheetId="5" r:id="rId3"/>
    <sheet name="Yemekhane Kantin Kafeterya re" sheetId="37" r:id="rId4"/>
    <sheet name="Spor Tesisleri" sheetId="39" r:id="rId5"/>
    <sheet name="Akademik-İdari Hizmet Alan." sheetId="18" r:id="rId6"/>
    <sheet name="Ambar,Arşiv ve Atölye" sheetId="17" r:id="rId7"/>
    <sheet name="Diğer Hizmet Alanları" sheetId="21" r:id="rId8"/>
    <sheet name="Teknolojik Araçlar" sheetId="22" r:id="rId9"/>
    <sheet name="Kütüphane Kaynakları" sheetId="24" r:id="rId10"/>
    <sheet name="Hizmet İçi Eğitim" sheetId="31" r:id="rId11"/>
    <sheet name="Bilimsel Faaliyet" sheetId="33" r:id="rId12"/>
    <sheet name="Ulusal ve Uluslararası Bil.Faal" sheetId="36" r:id="rId13"/>
  </sheets>
  <definedNames>
    <definedName name="_xlnm.Print_Area" localSheetId="1">' Eğitim Alanları'!$A$1:$I$34</definedName>
    <definedName name="_xlnm.Print_Area" localSheetId="11">'Bilimsel Faaliyet'!$A$2:$T$6</definedName>
    <definedName name="_xlnm.Print_Area" localSheetId="0">İÇİNDEKİLER!$A$1:$B$97</definedName>
    <definedName name="_xlnm.Print_Area" localSheetId="2">'Toplantı ve Konf.'!$A$2:$I$14</definedName>
    <definedName name="_xlnm.Print_Area" localSheetId="12">'Ulusal ve Uluslararası Bil.Faal'!$A$1:$S$6</definedName>
    <definedName name="_xlnm.Print_Area" localSheetId="3">'Yemekhane Kantin Kafeterya re'!$A$2:$D$13</definedName>
  </definedNames>
  <calcPr calcId="162913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4" l="1"/>
  <c r="E31" i="4"/>
  <c r="E30" i="4"/>
  <c r="F30" i="4"/>
  <c r="E15" i="18" l="1"/>
  <c r="D15" i="18"/>
  <c r="C15" i="18"/>
  <c r="C32" i="4" l="1"/>
  <c r="D32" i="4"/>
  <c r="E32" i="4"/>
  <c r="F32" i="4"/>
  <c r="B32" i="4"/>
  <c r="E14" i="39" l="1"/>
  <c r="D14" i="39"/>
  <c r="C14" i="39"/>
  <c r="B14" i="39"/>
  <c r="I17" i="4" l="1"/>
  <c r="I16" i="4"/>
  <c r="D14" i="5" l="1"/>
  <c r="E14" i="5"/>
  <c r="F14" i="5"/>
  <c r="G14" i="5"/>
  <c r="H14" i="5"/>
  <c r="C14" i="5"/>
  <c r="I14" i="5" l="1"/>
  <c r="I9" i="5"/>
  <c r="I10" i="5"/>
  <c r="I11" i="5"/>
  <c r="I12" i="5"/>
  <c r="I13" i="5"/>
  <c r="I5" i="5"/>
  <c r="I6" i="5"/>
  <c r="I7" i="5"/>
  <c r="I8" i="5"/>
  <c r="I4" i="5"/>
  <c r="I9" i="4" l="1"/>
  <c r="D26" i="4" l="1"/>
  <c r="B26" i="4" l="1"/>
  <c r="D20" i="4"/>
  <c r="E20" i="4"/>
  <c r="F20" i="4"/>
  <c r="G20" i="4"/>
  <c r="H20" i="4"/>
  <c r="C20" i="4"/>
  <c r="I5" i="4"/>
  <c r="I7" i="4"/>
  <c r="I8" i="4"/>
  <c r="I10" i="4"/>
  <c r="I11" i="4"/>
  <c r="I12" i="4"/>
  <c r="I14" i="4"/>
  <c r="I15" i="4"/>
  <c r="I19" i="4"/>
  <c r="I4" i="4"/>
  <c r="I20" i="4" l="1"/>
</calcChain>
</file>

<file path=xl/sharedStrings.xml><?xml version="1.0" encoding="utf-8"?>
<sst xmlns="http://schemas.openxmlformats.org/spreadsheetml/2006/main" count="354" uniqueCount="280">
  <si>
    <t>Toplam</t>
  </si>
  <si>
    <t>Toplantı Salonu</t>
  </si>
  <si>
    <t>Adet</t>
  </si>
  <si>
    <t>Alan (m²)</t>
  </si>
  <si>
    <t>Konferans Salonu</t>
  </si>
  <si>
    <t>Sosyal Alanlar</t>
  </si>
  <si>
    <t>Öğrenci Kulüpleri</t>
  </si>
  <si>
    <t>Hizmet Alanları</t>
  </si>
  <si>
    <t>Eğitim Alanları ve Derslikler</t>
  </si>
  <si>
    <t>Toplantı  ve Konferans Salonları</t>
  </si>
  <si>
    <t>Diğer(Belirtiniz)</t>
  </si>
  <si>
    <t>Akademik ve İdari Personel Hizmet Alanları</t>
  </si>
  <si>
    <t>51-75 Kişilik Salon Adedi</t>
  </si>
  <si>
    <t>101-150 Kişilik Salon Adedi</t>
  </si>
  <si>
    <t>76 -100 Kişilik Salon Adedi</t>
  </si>
  <si>
    <t>Diğer Hizmet Alanları</t>
  </si>
  <si>
    <t>Bilgi ve Teknolojik Kaynaklar</t>
  </si>
  <si>
    <t>Kütüphane Kaynakları</t>
  </si>
  <si>
    <t>Slayt Makinesi</t>
  </si>
  <si>
    <t>Tepegöz</t>
  </si>
  <si>
    <t>Episkop</t>
  </si>
  <si>
    <t>Barkot Okuyucu</t>
  </si>
  <si>
    <t>Baskı Makinesi</t>
  </si>
  <si>
    <t>Fotoğraf Makinesi</t>
  </si>
  <si>
    <t>Tarayıcılar</t>
  </si>
  <si>
    <t>Müzik Setleri</t>
  </si>
  <si>
    <t>Mikroskoplar</t>
  </si>
  <si>
    <t>DVD’ler</t>
  </si>
  <si>
    <t xml:space="preserve">Akıllı Tahta </t>
  </si>
  <si>
    <t>Diğer (Belirtiniz)</t>
  </si>
  <si>
    <t>Kitap Sayısı</t>
  </si>
  <si>
    <t>Basılı Periyodik Yayın Sayısı</t>
  </si>
  <si>
    <t>Elektronik Yayın Sayısı</t>
  </si>
  <si>
    <t>E-dergi</t>
  </si>
  <si>
    <t>E-kitap</t>
  </si>
  <si>
    <t>E-tez</t>
  </si>
  <si>
    <t>İnsan Kaynakları</t>
  </si>
  <si>
    <t>Kayıtlı tez sayısı</t>
  </si>
  <si>
    <t>Abone Olunan Veri Tabanı Sayısı</t>
  </si>
  <si>
    <t>Abone Olunan Dergi Sayısı</t>
  </si>
  <si>
    <t>Öğrenci Sayıları</t>
  </si>
  <si>
    <t>Hizmet İçi Eğitim Programları</t>
  </si>
  <si>
    <t>Eğitim Sayısı</t>
  </si>
  <si>
    <t>Düzenleyen Birim</t>
  </si>
  <si>
    <t>Katılımcı Sayısı</t>
  </si>
  <si>
    <t>Düzenlenen Eğitim , Etkinlik ve Faaliyet Sayıları</t>
  </si>
  <si>
    <t>Konferans</t>
  </si>
  <si>
    <t>Panel</t>
  </si>
  <si>
    <t>Seminer</t>
  </si>
  <si>
    <t>Söyleşi</t>
  </si>
  <si>
    <t>Bilimsel Faaliyet Bilgileri</t>
  </si>
  <si>
    <t>Araştırma Projeleri</t>
  </si>
  <si>
    <t>Ulusal</t>
  </si>
  <si>
    <t>Uluslararası</t>
  </si>
  <si>
    <t>Hakemli</t>
  </si>
  <si>
    <t>Hakemsiz</t>
  </si>
  <si>
    <t>Yurtdışında Basılan</t>
  </si>
  <si>
    <t>Yurtiçinde Basılan</t>
  </si>
  <si>
    <t>Öğrenci</t>
  </si>
  <si>
    <t>Yurtdışı</t>
  </si>
  <si>
    <t>Etkinlik Sayısı</t>
  </si>
  <si>
    <t>Bildiri Sunan Kişi Sayısı</t>
  </si>
  <si>
    <t>Konuşmacı Sayısı</t>
  </si>
  <si>
    <t>Etkinlik  Sayısı</t>
  </si>
  <si>
    <t>Panelist Sayısı</t>
  </si>
  <si>
    <t xml:space="preserve"> Ana Menüye Dönmek İçin Lütfen Tıklayınız</t>
  </si>
  <si>
    <t>Konaklama Alanları</t>
  </si>
  <si>
    <t>Spor Tesisleri - Sportif Faaliyetler</t>
  </si>
  <si>
    <t>Veri Girişi Yapacak Birimler</t>
  </si>
  <si>
    <t>Teknolojik Araçlar</t>
  </si>
  <si>
    <t>Tüm Birimler</t>
  </si>
  <si>
    <t>Teknolojik Altyapı ve Yazılım</t>
  </si>
  <si>
    <t>Akademik Personel Bilgileri</t>
  </si>
  <si>
    <t>İdari Personel Bilgileri</t>
  </si>
  <si>
    <t>Toplam Katılımcı Sayısı</t>
  </si>
  <si>
    <t>Sosyal, Bilimsel ve Kültürel Etkinlikler</t>
  </si>
  <si>
    <t>Birim Adı</t>
  </si>
  <si>
    <t>Eğitim Yeri</t>
  </si>
  <si>
    <t>Öğrenci Sayısı</t>
  </si>
  <si>
    <t>Toplam  Laboratuvar Alanı (m²)</t>
  </si>
  <si>
    <t>Toplam Derslik Alanı (m²)</t>
  </si>
  <si>
    <t>Eğitim Alanları</t>
  </si>
  <si>
    <t>0 - 50 Kişilik Salon Adedi</t>
  </si>
  <si>
    <t>151-250 Kişilik Salon Adedi</t>
  </si>
  <si>
    <t>251 ve Üzeri Kişilik Salon Adedi</t>
  </si>
  <si>
    <t>Toplantı  ve Konferans Salonu / Bina Adı</t>
  </si>
  <si>
    <t>Hizmet Alanı Adı</t>
  </si>
  <si>
    <t>Akademik Personel Hizmet Alanı</t>
  </si>
  <si>
    <t>İdari Personel Hizmet Alanı</t>
  </si>
  <si>
    <t>Ambar,Arşiv ve Atölye Alanları</t>
  </si>
  <si>
    <t>Sağlık Hizmeti Alanları</t>
  </si>
  <si>
    <t>*Aynı Konuda Düzenlenen Eğitimlerin Her Biri Ayrı Bir Eğitim Gibi Sayılacaktır</t>
  </si>
  <si>
    <t xml:space="preserve">Birim Adı </t>
  </si>
  <si>
    <t>Toplam İzleyici</t>
  </si>
  <si>
    <t>Açık Oturum</t>
  </si>
  <si>
    <t>Ulusal ve Uluslararası Bilimsel Faaliyetler</t>
  </si>
  <si>
    <t>Toplam İzleyici Sayısı</t>
  </si>
  <si>
    <t xml:space="preserve">Yurtiçi </t>
  </si>
  <si>
    <t xml:space="preserve">Yurtdışı </t>
  </si>
  <si>
    <t>İşçi Personel Bilgileri</t>
  </si>
  <si>
    <t>Sözleşmeli Personel Bilgileri</t>
  </si>
  <si>
    <t>Personel Daire Başkanlığı</t>
  </si>
  <si>
    <t>Yemekhane, Kantin,Kafeterya, Restoran</t>
  </si>
  <si>
    <t>Ziraat Fakültesi</t>
  </si>
  <si>
    <t>Tablo 2.Akredite Olan Laboratuvar Sayıları</t>
  </si>
  <si>
    <t xml:space="preserve">Tablo 1.Eğitim Alanları ve Derslikler  </t>
  </si>
  <si>
    <t>Tablo 3.Öğrenci Başına Düşen Derslik ve Laboratuvar Alanı</t>
  </si>
  <si>
    <t>Tablo 4. Toplantı ve Konferans Salonları</t>
  </si>
  <si>
    <t>Tablo 6.Konaklama Alanları</t>
  </si>
  <si>
    <t>Tablo 12.Ambar, Arşiv ve Atölye Alanları</t>
  </si>
  <si>
    <t>Tablo 10.Sağlık Alanları</t>
  </si>
  <si>
    <t>Tablo 9.Akademik ve İdari Personel Hizmet Alanları</t>
  </si>
  <si>
    <t>Tablo 8.Sportif Faaliyetler</t>
  </si>
  <si>
    <t>Tablo 7.Spor Tesisleri</t>
  </si>
  <si>
    <t>Tablo 13.Okuma,Çalışma Salonu ve Kütüphane Alanları</t>
  </si>
  <si>
    <t>Tablo 15.Teknolojik Altyapı ve Olanaklar</t>
  </si>
  <si>
    <t>Tablo 16.Diğer Teknolojik Bilgiler</t>
  </si>
  <si>
    <t>Tablo 17.Merkezi Sunucular</t>
  </si>
  <si>
    <t>Tablo 18.Yazılımlar</t>
  </si>
  <si>
    <t>Tablo 19.Kütüphane Kaynakları</t>
  </si>
  <si>
    <t>Tablolar</t>
  </si>
  <si>
    <t>Okuma Salonu</t>
  </si>
  <si>
    <t>Özel Çalışma Odası (Tek Kişilik)</t>
  </si>
  <si>
    <t>Grup Çalışma Odası</t>
  </si>
  <si>
    <t>Görsel İşitsel Salon</t>
  </si>
  <si>
    <t>Diğer ( Belirtiniz)</t>
  </si>
  <si>
    <t>Tablo 20.Akademik Personelin Ünvanlara Göre Dağılımı</t>
  </si>
  <si>
    <t>Tablo 26.Akademik Personelin Yaşlarına Göre Dağılımı</t>
  </si>
  <si>
    <t>Tablo 27.Öğretim Üyelerinin Birimlere Göre Dağılımı</t>
  </si>
  <si>
    <t>Tablo 32.Sözleşmeli Personelin Bütçe Türüne Göre Dağılımı</t>
  </si>
  <si>
    <t>Tablo 33.Sözleşmeli Personelin Ünvanlara Göre Dağılımı</t>
  </si>
  <si>
    <t>Tablo 34.Sözleşmeli Personelin Eğitim Durumuna Göre Dağılımı</t>
  </si>
  <si>
    <t>Tablo 35.Sözleşmeli Personelin Hizmet Sürelerine Göre Dağılımı</t>
  </si>
  <si>
    <t>Tablo 37.İşçi Personel Bilgileri</t>
  </si>
  <si>
    <t>Tablo 39.Meydana Gelen olay Dağılımı</t>
  </si>
  <si>
    <t>Tablo 38.Koruma ve Güvenlik Personeli Dağılımı</t>
  </si>
  <si>
    <t>Tablo 36.Sözleşmeli Personelin Yaşlarına Göre Dağılımı</t>
  </si>
  <si>
    <t>Tablo 28.İdari Personelin Ünvanlara Göre Dağılımı</t>
  </si>
  <si>
    <t>Tablo 29.İdari Personelin Eğitim Durumuna Göre Dağılımı</t>
  </si>
  <si>
    <t>Tablo 30.İdari Personelin Hizmet Sürelerine Göre Dağılımı</t>
  </si>
  <si>
    <t>Tablo 31.İdari Personelin Yaşlarına Göre Dağılımı</t>
  </si>
  <si>
    <t>Tablo 5.Yemekhane, Kantin, Kafeterya, Restoran</t>
  </si>
  <si>
    <t>Sağlık Hizmeti Bilgileri</t>
  </si>
  <si>
    <t>Tablo 43.Öğrenci Değişim Programı'ndan Yararlanan Öğrenci Sayıları</t>
  </si>
  <si>
    <t xml:space="preserve">Tablo 44.Öğrenci Sayıları </t>
  </si>
  <si>
    <t>Tablo 45.Yabancı Dil Hazırlık Sınıfı Öğrenci Sayıları</t>
  </si>
  <si>
    <t>Tablo 46.Öğrenci Kontenjanları</t>
  </si>
  <si>
    <t>Tablo 47.Bölümlerarası Yatay Geçiş Yapan ve Yatay Geçişle Üniversitemize Gelen  Öğrenci Sayıları</t>
  </si>
  <si>
    <t>Tablo 49.Çeşitli Nedenlerle Kaydı Silinen Öğrenci Sayları</t>
  </si>
  <si>
    <t>Tablo 50.Yabancı Uyruklu  Öğrencilerin  Geliş Durumlarına Göre Dağılımı</t>
  </si>
  <si>
    <t>Tablo 51.Önlisans-Lisans Mezun Öğrenci Sayıları</t>
  </si>
  <si>
    <t>Tablo 52.Başarı Oranları</t>
  </si>
  <si>
    <t>Tablo 55. Düzenlenen Hizmet İçi Eğitimler</t>
  </si>
  <si>
    <t>Tablo 56.Bilimsel Yayınlar ve Başarılar</t>
  </si>
  <si>
    <t>Tablo 59.Üniversitemizde Düzenlenen Ulusal ve Uluslararası Bilimsel Faaliyetler</t>
  </si>
  <si>
    <t>Tablo 60.Öğrenci Kulüpleri</t>
  </si>
  <si>
    <t xml:space="preserve"> 0-50 Kişilik </t>
  </si>
  <si>
    <t>Amfi Sayısı</t>
  </si>
  <si>
    <t xml:space="preserve">51-75 Kişilik </t>
  </si>
  <si>
    <t>76-100 Kişilik</t>
  </si>
  <si>
    <t xml:space="preserve">101-150 Kişilik </t>
  </si>
  <si>
    <t xml:space="preserve">151-250 Kişilik </t>
  </si>
  <si>
    <t xml:space="preserve">251 ve Üzeri  Kişilik </t>
  </si>
  <si>
    <t>Laboratuvarlar Sayısı</t>
  </si>
  <si>
    <t>Tablo 1. Eğitim Alanları ve Derslikler</t>
  </si>
  <si>
    <t>Laboratuvar Adı</t>
  </si>
  <si>
    <t>Tablo 2. Akredite Olan Laboratuvar Sayıları</t>
  </si>
  <si>
    <t>Tablo 3. Öğrenci Başına Düşen Derslik ve Laboratuvar Alanı</t>
  </si>
  <si>
    <t>Tablo 9. Akademik ve İdari Personel Hizmet Alanı</t>
  </si>
  <si>
    <t>Kullanan (Kişi Sayısı)</t>
  </si>
  <si>
    <t>Tablo 13.Okuma, Çalışma Salonu ve Kütüphane Alanları</t>
  </si>
  <si>
    <t>Tablo  14.Teknolojik Araçlar</t>
  </si>
  <si>
    <t>Tablo 14.Teknolojik Araçlar</t>
  </si>
  <si>
    <t>Yayın Sayısı</t>
  </si>
  <si>
    <t>Bildiri Sayısı</t>
  </si>
  <si>
    <t>Poster Sayısı</t>
  </si>
  <si>
    <t>Kitap Bölümü Sayısı</t>
  </si>
  <si>
    <t>Alınan Ödül Sayısı</t>
  </si>
  <si>
    <t>Diğer Bilimsel Başarı Sayısı</t>
  </si>
  <si>
    <t>Öğretim Elemanı</t>
  </si>
  <si>
    <t>Sempozyum ve Kongre</t>
  </si>
  <si>
    <t>Tablo 22.Akademik Kadrolara Yükseltilen ve Atanan (2016 Yılında) Öğretim Üyeleri</t>
  </si>
  <si>
    <t>Tablo 25.Akademik Personelin Hizmet Sürelerine Göre Dağılımı</t>
  </si>
  <si>
    <t>Tablo 42.Hastane Laboratuvar İstatistikleri</t>
  </si>
  <si>
    <t>Ziraat Fakültesi Uygulama Alanları</t>
  </si>
  <si>
    <t>Tablo 11.Ziraat Fakültesi Uygulama Alanları</t>
  </si>
  <si>
    <t>Güvenlik Hizmetleri</t>
  </si>
  <si>
    <t>Genel Sekreterlik</t>
  </si>
  <si>
    <t>Personel Daire Başkanlığı, Sağlık Uygulama ve Araştırma Hastanesi, İdari Mali İşler Daire Başkanlığı</t>
  </si>
  <si>
    <t>Bilgi İşlem Daire Başkanlığı</t>
  </si>
  <si>
    <t>Tablo 48.Yatay Geçişle Üniversitemizden Ayrılan  Öğrenci Sayıları</t>
  </si>
  <si>
    <t>Tablo 53.Yabancı Uyruklu Öğrencilerin Birimlere Göre Dağılımı</t>
  </si>
  <si>
    <t>Ulusal ve Uluslararası Değişim Programları</t>
  </si>
  <si>
    <t>Tablo 4.Toplantı ve Konferans Salonları</t>
  </si>
  <si>
    <t>Tablo 21.Yabancı Uyruklu Öğretim Elemanları</t>
  </si>
  <si>
    <t>Tablo 40.Hastane Klinik Verileri</t>
  </si>
  <si>
    <t>Tablo 54.Düzenlenen Etkinlikler</t>
  </si>
  <si>
    <t>Tablo 55.Düzenlenen Hizmet İçi Eğitimler</t>
  </si>
  <si>
    <t xml:space="preserve">Tablo 57.Destek Verilen Bilimsel Araştırma Projeleri </t>
  </si>
  <si>
    <t>*Excel Tabloları Hakkında Yardım Tel: 239 37 50 / 5734</t>
  </si>
  <si>
    <t xml:space="preserve">        ESKİŞEHİR OSMANGAZİ ÜNİVERSİTESİ FAALİYET RAPORU HAZIRLAMA KILAVUZU ( EXCEL DOSYASI )</t>
  </si>
  <si>
    <t>Sağlık Uygulama ve Araştırma Hastanesi, Ağız Diş ve Çene Sağlığı Merkezi</t>
  </si>
  <si>
    <r>
      <t>Fakülteler, Yüksekokullar, Meslek Yüksekokulları, Enstitüler, ARUM, Y</t>
    </r>
    <r>
      <rPr>
        <sz val="12"/>
        <rFont val="Tahoma"/>
        <family val="2"/>
        <charset val="162"/>
      </rPr>
      <t>abancı Diller Bölümü,</t>
    </r>
    <r>
      <rPr>
        <sz val="12"/>
        <color theme="1"/>
        <rFont val="Tahoma"/>
        <family val="2"/>
        <charset val="162"/>
      </rPr>
      <t xml:space="preserve"> ESOGÜSEM</t>
    </r>
  </si>
  <si>
    <t>Fakülteler, Yüksekokullar, Meslek Yüksekokulları, Enstitüler, ESOGÜSEM, Yabancı Diller Bölümü, Kütüphane ve Dokümantasyon Daire Başkanlığı</t>
  </si>
  <si>
    <t>Fakülteler, Yüksekokullar, Meslek Yüksekokulları, Enstitüler, Yabancı Diller Bölümü</t>
  </si>
  <si>
    <t xml:space="preserve"> Basın ve Halkla İlişkiler Birimi</t>
  </si>
  <si>
    <t xml:space="preserve"> İdari Mali İşler Daire Başkanlığı, Bilimsel Araştırma Projeleri Birimi</t>
  </si>
  <si>
    <t>Öğrenci Başına Düşen Derslik Alanı (Toplam Derslik Alanı/Öğrenci Sayısı) (m²)</t>
  </si>
  <si>
    <t>Öğrenci Başına Düşen Laboratuvar Alanı (Toplam Laboratuvar Alanı/Öğrenci Sayısı) (m²)</t>
  </si>
  <si>
    <t>Kütüphane Dai. Bşk, Fakülteler, Yüksekokullar, Meslek Yüksekokulları, Enstitüler, ESOGÜSEM, Yabancı Diller Bölümü</t>
  </si>
  <si>
    <t>*Yukarıdaki Tablolarda Sadece Öğrencilerin ( Önlisans, Lisans, Lisansüstü ) Kullanımına Açık Alanlar Dikkate Alınacaktır</t>
  </si>
  <si>
    <t>Tablo 23.Üniversitemizden Giden ve Üniversitemize Gelen Akademik Personel Sayıları</t>
  </si>
  <si>
    <t>Tablo 24.Görevlendirilen (2547 Sayılı Kanunun 31. Madde ve 40 a. Bendine Göre) Öğretim Elamanlarının Sayısı ve Oranı</t>
  </si>
  <si>
    <t>Tablo 41.Ağız Diş ve Çene Sağlığı Merkezi Klinik Verileri</t>
  </si>
  <si>
    <t xml:space="preserve">Tablo 58.Ulusal ve Uluslararası Değişim Programları </t>
  </si>
  <si>
    <t>Öğrenci İşleri Daire Başkanlığı, Uluslararası İlişkiler Birimi</t>
  </si>
  <si>
    <t>Uluslararası İlişkiler Birimi</t>
  </si>
  <si>
    <t>Sağlık, Kültür ve Spor Daire Başkanlığı</t>
  </si>
  <si>
    <t>Sağlık, Kültür ve Spor Daire Başkanlığı, Turizm Fakültesi</t>
  </si>
  <si>
    <t>Sağlık, Kültür ve Spor Daire Başkanlığı, İdari Mali İşler Daire Başkanlığı</t>
  </si>
  <si>
    <t>SHMYO</t>
  </si>
  <si>
    <t xml:space="preserve">SHMYO ÇİFTELER </t>
  </si>
  <si>
    <t>SHMYO MEŞELİK</t>
  </si>
  <si>
    <t>Çalışma Odası Çifteler</t>
  </si>
  <si>
    <t>Çalışma Odası Meşelik</t>
  </si>
  <si>
    <t>Servis Çifteler</t>
  </si>
  <si>
    <t>Servis Meşelik</t>
  </si>
  <si>
    <t>Alanın Adı</t>
  </si>
  <si>
    <t>Kapalı Alan (m²)</t>
  </si>
  <si>
    <t>Kapasite (Kişi)</t>
  </si>
  <si>
    <t>Personel Yemekhanesi</t>
  </si>
  <si>
    <t>Kafeterya</t>
  </si>
  <si>
    <t xml:space="preserve">Restoran </t>
  </si>
  <si>
    <t>Kantin Meşelik Yerleşkesi</t>
  </si>
  <si>
    <t>Öğrenci Yemekhanesi Çifteler Yerleşkesi</t>
  </si>
  <si>
    <t>Kantin Çifteler Yerleşkesi</t>
  </si>
  <si>
    <r>
      <t xml:space="preserve">Ambar / Depo </t>
    </r>
    <r>
      <rPr>
        <b/>
        <sz val="12"/>
        <color rgb="FF000000"/>
        <rFont val="Times New Roman"/>
        <family val="1"/>
        <charset val="162"/>
      </rPr>
      <t xml:space="preserve"> Meşelik Yerleşkesi</t>
    </r>
  </si>
  <si>
    <r>
      <t xml:space="preserve">Ambar / Depo </t>
    </r>
    <r>
      <rPr>
        <b/>
        <sz val="12"/>
        <color rgb="FF000000"/>
        <rFont val="Times New Roman"/>
        <family val="1"/>
        <charset val="162"/>
      </rPr>
      <t xml:space="preserve"> Çifteler Yerleşkesi</t>
    </r>
  </si>
  <si>
    <r>
      <t xml:space="preserve">Atölye </t>
    </r>
    <r>
      <rPr>
        <b/>
        <sz val="12"/>
        <color theme="1"/>
        <rFont val="Times New Roman"/>
        <family val="1"/>
        <charset val="162"/>
      </rPr>
      <t>Meşelik Yerleşkesi</t>
    </r>
  </si>
  <si>
    <r>
      <t xml:space="preserve">Arşiv </t>
    </r>
    <r>
      <rPr>
        <b/>
        <sz val="12"/>
        <color rgb="FF000000"/>
        <rFont val="Times New Roman"/>
        <family val="1"/>
        <charset val="162"/>
      </rPr>
      <t>Meşelik Yerleşkesi</t>
    </r>
  </si>
  <si>
    <r>
      <t xml:space="preserve">Arşiv </t>
    </r>
    <r>
      <rPr>
        <b/>
        <sz val="12"/>
        <color theme="1"/>
        <rFont val="Times New Roman"/>
        <family val="1"/>
        <charset val="162"/>
      </rPr>
      <t>Çifteler Yerleşkesi</t>
    </r>
  </si>
  <si>
    <t>Kitap Salonu Çifteler Yerleşkesi</t>
  </si>
  <si>
    <t>Kitap Sayısı Çifteler Yerleşkesi</t>
  </si>
  <si>
    <t>Tablo 7. Spor Tesisleri</t>
  </si>
  <si>
    <t>Tesisin Adı</t>
  </si>
  <si>
    <t>Kapalı Spor Tesisleri</t>
  </si>
  <si>
    <t>Açık Spor Tesisleri</t>
  </si>
  <si>
    <t>Alan  (m²)</t>
  </si>
  <si>
    <t>ÇİFTELER YERLEŞKESİ</t>
  </si>
  <si>
    <t>Masaüstü Bilgisayar Meşelik Yerleşkesi</t>
  </si>
  <si>
    <t>Masaüstü Bilgisayar Çifteler Yerleşkesi</t>
  </si>
  <si>
    <t>Taşınabilir Bilgisayar  Meşelik Yerleşkesi</t>
  </si>
  <si>
    <t>Projeksiyon Meşelik Yerleşkesi</t>
  </si>
  <si>
    <t>Projeksiyon Çifteler Yerleşkesi</t>
  </si>
  <si>
    <t>Yazıcı Meşelik Yerleşkesi</t>
  </si>
  <si>
    <t>Yazıcı Çifteler Yerleşkesi</t>
  </si>
  <si>
    <t>Faks Çifteler Yerleşkesi</t>
  </si>
  <si>
    <t>Fotokopi Makinesi Çifteler Yerleşkesi</t>
  </si>
  <si>
    <t>Fotokopi Makinesi Meşelik Yerleşkesi</t>
  </si>
  <si>
    <t>Faks Meşelik Yerleşkesi</t>
  </si>
  <si>
    <t>Sınıf Sayısı Çifteler Yerleşkesi</t>
  </si>
  <si>
    <t>Sınıf Sayısı Meşelik Yerleşkesi</t>
  </si>
  <si>
    <t>Yaşlı Bakımı İlk.ve Uyg. Çifteler Yer.</t>
  </si>
  <si>
    <t>Bilgisayar  Laboratuvarı Çifteler Yer.</t>
  </si>
  <si>
    <t>Tıbbi Laboratuvar Meşelik Yerleşkesi</t>
  </si>
  <si>
    <t>İlk ve Acil Yardım Meşelik Yerleşkesi</t>
  </si>
  <si>
    <t>Optisyenlik  Uyg. Meşelik Yerleşkesi</t>
  </si>
  <si>
    <t>On Parmak Uygulama Meşelik Yerleşkesi</t>
  </si>
  <si>
    <t>Göz Protez  Meşelik Yerleşkesi</t>
  </si>
  <si>
    <t>Yaşlı Bakımı İlk.ve Uyg. Meşelik Yer.</t>
  </si>
  <si>
    <t xml:space="preserve"> SHMYO MEŞELİK YERLEŞKESİ</t>
  </si>
  <si>
    <t>SHMYO ÇİFTELER YERLEŞKESİ</t>
  </si>
  <si>
    <t>TOPLAM</t>
  </si>
  <si>
    <t>Sağlık Hizmetleri Meslek Yüksekokulu</t>
  </si>
  <si>
    <t>Dijital kamera</t>
  </si>
  <si>
    <t>Birimimizde görev yapan öğretim elemanları tarafından doldurulmuştur. Kadro yeri bizde görev yeri başka birimde bulunan öğretim elemanlarının bilimsel faaliyetleri ilgili çalışdıkları birim tablosunda yer almaktadır.</t>
  </si>
  <si>
    <t>Atölye Sayısı Meşelik Yerleşkesi</t>
  </si>
  <si>
    <t>Tibbi Görüntüleme Teknikleri Uyg.Meşelik Yerleşkesi</t>
  </si>
  <si>
    <t>-</t>
  </si>
  <si>
    <t>webcam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</si>
</sst>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FF0000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rgb="FFFF0000"/>
      <name val="Times New Roman"/>
      <family val="1"/>
      <charset val="162"/>
    </font>
    <font>
      <b/>
      <sz val="10"/>
      <color theme="1"/>
      <name val="Verdana"/>
      <family val="2"/>
      <charset val="162"/>
    </font>
    <font>
      <b/>
      <sz val="9"/>
      <color rgb="FF000000"/>
      <name val="Verdana"/>
      <family val="2"/>
      <charset val="162"/>
    </font>
    <font>
      <b/>
      <sz val="10"/>
      <color rgb="FF000000"/>
      <name val="Verdana"/>
      <family val="2"/>
      <charset val="162"/>
    </font>
    <font>
      <b/>
      <sz val="12"/>
      <color rgb="FF000000"/>
      <name val="Times New Roman"/>
      <family val="1"/>
      <charset val="162"/>
    </font>
    <font>
      <i/>
      <sz val="11"/>
      <color rgb="FF404040"/>
      <name val="Times New Roman"/>
      <family val="1"/>
      <charset val="162"/>
    </font>
    <font>
      <u/>
      <sz val="11"/>
      <color rgb="FF006699"/>
      <name val="Calibri"/>
      <family val="2"/>
      <charset val="162"/>
      <scheme val="minor"/>
    </font>
    <font>
      <sz val="12"/>
      <color theme="1"/>
      <name val="Tahoma"/>
      <family val="2"/>
      <charset val="162"/>
    </font>
    <font>
      <u/>
      <sz val="12"/>
      <color theme="10"/>
      <name val="Tahoma"/>
      <family val="2"/>
      <charset val="162"/>
    </font>
    <font>
      <b/>
      <sz val="12"/>
      <color rgb="FF009999"/>
      <name val="Tahoma"/>
      <family val="2"/>
      <charset val="162"/>
    </font>
    <font>
      <sz val="12"/>
      <color rgb="FF000000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4"/>
      <name val="Tahoma"/>
      <family val="2"/>
      <charset val="162"/>
    </font>
    <font>
      <b/>
      <sz val="16"/>
      <color theme="0"/>
      <name val="Tahoma"/>
      <family val="2"/>
      <charset val="162"/>
    </font>
    <font>
      <sz val="10"/>
      <color rgb="FF000000"/>
      <name val="Tahoma"/>
      <family val="2"/>
      <charset val="162"/>
    </font>
    <font>
      <sz val="11"/>
      <color theme="1"/>
      <name val="Calibri"/>
      <family val="2"/>
      <charset val="162"/>
    </font>
    <font>
      <b/>
      <sz val="14"/>
      <color rgb="FF009999"/>
      <name val="Tahoma"/>
      <family val="2"/>
      <charset val="162"/>
    </font>
    <font>
      <b/>
      <sz val="18"/>
      <color theme="1"/>
      <name val="Tahoma"/>
      <family val="2"/>
      <charset val="162"/>
    </font>
    <font>
      <sz val="12"/>
      <name val="Tahoma"/>
      <family val="2"/>
      <charset val="162"/>
    </font>
    <font>
      <sz val="12"/>
      <color rgb="FF000000"/>
      <name val="Tahoma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C0C0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009999"/>
        </stop>
      </gradientFill>
    </fill>
    <fill>
      <gradientFill type="path" left="0.5" right="0.5" top="0.5" bottom="0.5">
        <stop position="0">
          <color theme="0"/>
        </stop>
        <stop position="1">
          <color rgb="FF33CCCC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auto="1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Font="1"/>
    <xf numFmtId="0" fontId="12" fillId="0" borderId="0" xfId="0" applyFont="1" applyAlignment="1">
      <alignment horizontal="left" vertical="center" wrapText="1"/>
    </xf>
    <xf numFmtId="0" fontId="13" fillId="5" borderId="0" xfId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7" borderId="10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0" fillId="0" borderId="0" xfId="0" applyFont="1"/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7" borderId="10" xfId="0" applyFont="1" applyFill="1" applyBorder="1"/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5" fillId="0" borderId="19" xfId="1" applyFont="1" applyBorder="1" applyAlignment="1">
      <alignment horizontal="left" vertical="center"/>
    </xf>
    <xf numFmtId="0" fontId="15" fillId="0" borderId="22" xfId="1" applyFont="1" applyBorder="1" applyAlignment="1">
      <alignment horizontal="left" vertical="center"/>
    </xf>
    <xf numFmtId="0" fontId="21" fillId="8" borderId="10" xfId="0" applyFont="1" applyFill="1" applyBorder="1" applyAlignment="1">
      <alignment horizontal="center" vertical="center"/>
    </xf>
    <xf numFmtId="0" fontId="21" fillId="8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5" fillId="0" borderId="14" xfId="1" applyFont="1" applyBorder="1" applyAlignment="1">
      <alignment vertical="center"/>
    </xf>
    <xf numFmtId="0" fontId="15" fillId="0" borderId="0" xfId="1" applyFont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27" fillId="0" borderId="15" xfId="0" applyFont="1" applyBorder="1" applyAlignment="1">
      <alignment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20" xfId="1" applyFont="1" applyBorder="1" applyAlignment="1">
      <alignment horizontal="left" vertical="center"/>
    </xf>
    <xf numFmtId="0" fontId="27" fillId="0" borderId="15" xfId="1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5" fillId="0" borderId="15" xfId="1" applyFont="1" applyBorder="1" applyAlignment="1">
      <alignment horizontal="left" vertical="center"/>
    </xf>
    <xf numFmtId="0" fontId="14" fillId="0" borderId="20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5" xfId="0" applyFont="1" applyBorder="1" applyAlignment="1">
      <alignment vertical="center" wrapText="1"/>
    </xf>
    <xf numFmtId="0" fontId="28" fillId="0" borderId="15" xfId="0" applyFont="1" applyBorder="1" applyAlignment="1">
      <alignment horizontal="justify" vertical="center"/>
    </xf>
    <xf numFmtId="0" fontId="27" fillId="0" borderId="15" xfId="0" applyFont="1" applyBorder="1" applyAlignment="1">
      <alignment vertical="center"/>
    </xf>
    <xf numFmtId="0" fontId="27" fillId="0" borderId="16" xfId="1" applyFont="1" applyBorder="1" applyAlignment="1">
      <alignment horizontal="left" vertical="center"/>
    </xf>
    <xf numFmtId="0" fontId="28" fillId="0" borderId="14" xfId="0" applyFont="1" applyBorder="1" applyAlignment="1">
      <alignment horizontal="justify" vertical="center"/>
    </xf>
    <xf numFmtId="0" fontId="28" fillId="0" borderId="2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0" fontId="15" fillId="0" borderId="22" xfId="1" applyFont="1" applyBorder="1" applyAlignment="1">
      <alignment vertical="center"/>
    </xf>
    <xf numFmtId="0" fontId="14" fillId="0" borderId="15" xfId="0" applyFont="1" applyBorder="1" applyAlignment="1">
      <alignment vertical="center" wrapText="1"/>
    </xf>
    <xf numFmtId="0" fontId="14" fillId="0" borderId="15" xfId="0" applyFont="1" applyBorder="1" applyAlignment="1">
      <alignment horizontal="justify" vertical="center"/>
    </xf>
    <xf numFmtId="0" fontId="14" fillId="0" borderId="20" xfId="0" applyFont="1" applyBorder="1" applyAlignment="1">
      <alignment horizontal="left" vertical="center"/>
    </xf>
    <xf numFmtId="0" fontId="27" fillId="0" borderId="20" xfId="1" applyFont="1" applyBorder="1" applyAlignment="1">
      <alignment horizontal="left" vertical="center" wrapText="1"/>
    </xf>
    <xf numFmtId="3" fontId="3" fillId="7" borderId="10" xfId="0" applyNumberFormat="1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6" fillId="0" borderId="19" xfId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3" fillId="7" borderId="6" xfId="0" applyFont="1" applyFill="1" applyBorder="1" applyAlignment="1">
      <alignment vertical="center" wrapText="1"/>
    </xf>
    <xf numFmtId="0" fontId="3" fillId="7" borderId="3" xfId="0" applyFont="1" applyFill="1" applyBorder="1" applyAlignment="1"/>
    <xf numFmtId="0" fontId="3" fillId="7" borderId="10" xfId="0" applyFont="1" applyFill="1" applyBorder="1" applyAlignment="1"/>
    <xf numFmtId="0" fontId="4" fillId="0" borderId="10" xfId="0" applyFont="1" applyBorder="1" applyAlignment="1">
      <alignment horizontal="left" vertical="center"/>
    </xf>
    <xf numFmtId="0" fontId="13" fillId="0" borderId="0" xfId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4" fillId="0" borderId="6" xfId="0" applyFont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3" fillId="0" borderId="26" xfId="0" applyFont="1" applyFill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16" fillId="0" borderId="27" xfId="1" applyFont="1" applyBorder="1" applyAlignment="1">
      <alignment horizontal="left" vertical="center"/>
    </xf>
    <xf numFmtId="0" fontId="3" fillId="0" borderId="10" xfId="0" applyFont="1" applyBorder="1"/>
    <xf numFmtId="0" fontId="3" fillId="0" borderId="10" xfId="0" applyFont="1" applyFill="1" applyBorder="1"/>
    <xf numFmtId="0" fontId="0" fillId="0" borderId="2" xfId="0" applyBorder="1" applyAlignment="1">
      <alignment horizontal="left" vertical="center"/>
    </xf>
    <xf numFmtId="2" fontId="4" fillId="9" borderId="3" xfId="0" applyNumberFormat="1" applyFont="1" applyFill="1" applyBorder="1" applyAlignment="1">
      <alignment horizontal="center" vertical="center" wrapText="1"/>
    </xf>
    <xf numFmtId="2" fontId="4" fillId="9" borderId="10" xfId="0" applyNumberFormat="1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14" fillId="0" borderId="21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2" fillId="3" borderId="9" xfId="0" applyFont="1" applyFill="1" applyBorder="1" applyAlignment="1">
      <alignment horizontal="left" vertical="center"/>
    </xf>
    <xf numFmtId="0" fontId="22" fillId="3" borderId="8" xfId="0" applyFont="1" applyFill="1" applyBorder="1" applyAlignment="1">
      <alignment horizontal="left" vertical="center"/>
    </xf>
    <xf numFmtId="0" fontId="27" fillId="0" borderId="23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22" fillId="3" borderId="17" xfId="0" applyFont="1" applyFill="1" applyBorder="1" applyAlignment="1">
      <alignment horizontal="left" vertical="center"/>
    </xf>
    <xf numFmtId="0" fontId="22" fillId="3" borderId="18" xfId="0" applyFont="1" applyFill="1" applyBorder="1" applyAlignment="1">
      <alignment horizontal="left" vertical="center"/>
    </xf>
    <xf numFmtId="0" fontId="22" fillId="3" borderId="17" xfId="0" applyFont="1" applyFill="1" applyBorder="1" applyAlignment="1">
      <alignment vertical="center"/>
    </xf>
    <xf numFmtId="0" fontId="22" fillId="3" borderId="1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1" applyFont="1" applyBorder="1" applyAlignment="1">
      <alignment horizontal="left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5" fillId="0" borderId="2" xfId="1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33CCCC"/>
      <color rgb="FF009999"/>
      <color rgb="FFC0C0C0"/>
      <color rgb="FF006699"/>
      <color rgb="FF006666"/>
      <color rgb="FFFF5050"/>
      <color rgb="FFFF0000"/>
      <color rgb="FFEAEAEA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107155</xdr:rowOff>
    </xdr:from>
    <xdr:to>
      <xdr:col>0</xdr:col>
      <xdr:colOff>857249</xdr:colOff>
      <xdr:row>0</xdr:row>
      <xdr:rowOff>893220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857249"/>
          <a:ext cx="762000" cy="786065"/>
        </a:xfrm>
        <a:prstGeom prst="rect">
          <a:avLst/>
        </a:prstGeom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</xdr:pic>
    <xdr:clientData/>
  </xdr:twoCellAnchor>
  <xdr:twoCellAnchor>
    <xdr:from>
      <xdr:col>0</xdr:col>
      <xdr:colOff>2833687</xdr:colOff>
      <xdr:row>3</xdr:row>
      <xdr:rowOff>107156</xdr:rowOff>
    </xdr:from>
    <xdr:to>
      <xdr:col>0</xdr:col>
      <xdr:colOff>3059906</xdr:colOff>
      <xdr:row>3</xdr:row>
      <xdr:rowOff>309562</xdr:rowOff>
    </xdr:to>
    <xdr:sp macro="" textlink="">
      <xdr:nvSpPr>
        <xdr:cNvPr id="8" name="Sol 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833687" y="2357437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2893219</xdr:colOff>
      <xdr:row>8</xdr:row>
      <xdr:rowOff>95249</xdr:rowOff>
    </xdr:from>
    <xdr:to>
      <xdr:col>0</xdr:col>
      <xdr:colOff>3119438</xdr:colOff>
      <xdr:row>8</xdr:row>
      <xdr:rowOff>297655</xdr:rowOff>
    </xdr:to>
    <xdr:sp macro="" textlink="">
      <xdr:nvSpPr>
        <xdr:cNvPr id="9" name="Sol O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893219" y="460771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2940845</xdr:colOff>
      <xdr:row>12</xdr:row>
      <xdr:rowOff>107156</xdr:rowOff>
    </xdr:from>
    <xdr:to>
      <xdr:col>0</xdr:col>
      <xdr:colOff>3167064</xdr:colOff>
      <xdr:row>12</xdr:row>
      <xdr:rowOff>309562</xdr:rowOff>
    </xdr:to>
    <xdr:sp macro="" textlink="">
      <xdr:nvSpPr>
        <xdr:cNvPr id="10" name="Sol O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40845" y="638175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2928938</xdr:colOff>
      <xdr:row>10</xdr:row>
      <xdr:rowOff>166688</xdr:rowOff>
    </xdr:from>
    <xdr:to>
      <xdr:col>0</xdr:col>
      <xdr:colOff>3155157</xdr:colOff>
      <xdr:row>10</xdr:row>
      <xdr:rowOff>369094</xdr:rowOff>
    </xdr:to>
    <xdr:sp macro="" textlink="">
      <xdr:nvSpPr>
        <xdr:cNvPr id="11" name="Sol O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2928938" y="5560219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2917032</xdr:colOff>
      <xdr:row>14</xdr:row>
      <xdr:rowOff>107157</xdr:rowOff>
    </xdr:from>
    <xdr:to>
      <xdr:col>0</xdr:col>
      <xdr:colOff>3143251</xdr:colOff>
      <xdr:row>14</xdr:row>
      <xdr:rowOff>309563</xdr:rowOff>
    </xdr:to>
    <xdr:sp macro="" textlink="">
      <xdr:nvSpPr>
        <xdr:cNvPr id="13" name="Sol O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917032" y="726281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3012282</xdr:colOff>
      <xdr:row>18</xdr:row>
      <xdr:rowOff>130969</xdr:rowOff>
    </xdr:from>
    <xdr:to>
      <xdr:col>0</xdr:col>
      <xdr:colOff>3238501</xdr:colOff>
      <xdr:row>18</xdr:row>
      <xdr:rowOff>333375</xdr:rowOff>
    </xdr:to>
    <xdr:sp macro="" textlink="">
      <xdr:nvSpPr>
        <xdr:cNvPr id="14" name="Sol Ok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012282" y="910828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3024188</xdr:colOff>
      <xdr:row>20</xdr:row>
      <xdr:rowOff>119061</xdr:rowOff>
    </xdr:from>
    <xdr:to>
      <xdr:col>0</xdr:col>
      <xdr:colOff>3250407</xdr:colOff>
      <xdr:row>20</xdr:row>
      <xdr:rowOff>321467</xdr:rowOff>
    </xdr:to>
    <xdr:sp macro="" textlink="">
      <xdr:nvSpPr>
        <xdr:cNvPr id="15" name="Sol O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3024188" y="997743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22</xdr:row>
      <xdr:rowOff>83344</xdr:rowOff>
    </xdr:from>
    <xdr:to>
      <xdr:col>0</xdr:col>
      <xdr:colOff>3298032</xdr:colOff>
      <xdr:row>22</xdr:row>
      <xdr:rowOff>285750</xdr:rowOff>
    </xdr:to>
    <xdr:sp macro="" textlink="">
      <xdr:nvSpPr>
        <xdr:cNvPr id="16" name="Sol Ok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3071813" y="1082278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3071813</xdr:colOff>
      <xdr:row>24</xdr:row>
      <xdr:rowOff>95251</xdr:rowOff>
    </xdr:from>
    <xdr:to>
      <xdr:col>0</xdr:col>
      <xdr:colOff>3298032</xdr:colOff>
      <xdr:row>24</xdr:row>
      <xdr:rowOff>297657</xdr:rowOff>
    </xdr:to>
    <xdr:sp macro="" textlink="">
      <xdr:nvSpPr>
        <xdr:cNvPr id="17" name="Sol O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3071813" y="11715751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26</xdr:row>
      <xdr:rowOff>95250</xdr:rowOff>
    </xdr:from>
    <xdr:to>
      <xdr:col>0</xdr:col>
      <xdr:colOff>3333751</xdr:colOff>
      <xdr:row>26</xdr:row>
      <xdr:rowOff>297656</xdr:rowOff>
    </xdr:to>
    <xdr:sp macro="" textlink="">
      <xdr:nvSpPr>
        <xdr:cNvPr id="18" name="Sol O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107532" y="1259681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29</xdr:row>
      <xdr:rowOff>95250</xdr:rowOff>
    </xdr:from>
    <xdr:to>
      <xdr:col>0</xdr:col>
      <xdr:colOff>3321845</xdr:colOff>
      <xdr:row>29</xdr:row>
      <xdr:rowOff>297656</xdr:rowOff>
    </xdr:to>
    <xdr:sp macro="" textlink="">
      <xdr:nvSpPr>
        <xdr:cNvPr id="19" name="Sol O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095626" y="1397793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3155156</xdr:colOff>
      <xdr:row>31</xdr:row>
      <xdr:rowOff>107156</xdr:rowOff>
    </xdr:from>
    <xdr:to>
      <xdr:col>0</xdr:col>
      <xdr:colOff>3381375</xdr:colOff>
      <xdr:row>31</xdr:row>
      <xdr:rowOff>309562</xdr:rowOff>
    </xdr:to>
    <xdr:sp macro="" textlink="">
      <xdr:nvSpPr>
        <xdr:cNvPr id="20" name="Sol Ok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155156" y="1487090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3131344</xdr:colOff>
      <xdr:row>36</xdr:row>
      <xdr:rowOff>119062</xdr:rowOff>
    </xdr:from>
    <xdr:to>
      <xdr:col>0</xdr:col>
      <xdr:colOff>3357563</xdr:colOff>
      <xdr:row>36</xdr:row>
      <xdr:rowOff>321468</xdr:rowOff>
    </xdr:to>
    <xdr:sp macro="" textlink="">
      <xdr:nvSpPr>
        <xdr:cNvPr id="21" name="Sol O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3131344" y="1678781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39</xdr:row>
      <xdr:rowOff>95250</xdr:rowOff>
    </xdr:from>
    <xdr:to>
      <xdr:col>0</xdr:col>
      <xdr:colOff>3381376</xdr:colOff>
      <xdr:row>39</xdr:row>
      <xdr:rowOff>297656</xdr:rowOff>
    </xdr:to>
    <xdr:sp macro="" textlink="">
      <xdr:nvSpPr>
        <xdr:cNvPr id="22" name="Sol Ok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3155157" y="1814512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3167063</xdr:colOff>
      <xdr:row>48</xdr:row>
      <xdr:rowOff>95250</xdr:rowOff>
    </xdr:from>
    <xdr:to>
      <xdr:col>0</xdr:col>
      <xdr:colOff>3393282</xdr:colOff>
      <xdr:row>48</xdr:row>
      <xdr:rowOff>297656</xdr:rowOff>
    </xdr:to>
    <xdr:sp macro="" textlink="">
      <xdr:nvSpPr>
        <xdr:cNvPr id="23" name="Sol O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167063" y="22109906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3095626</xdr:colOff>
      <xdr:row>53</xdr:row>
      <xdr:rowOff>83344</xdr:rowOff>
    </xdr:from>
    <xdr:to>
      <xdr:col>0</xdr:col>
      <xdr:colOff>3321845</xdr:colOff>
      <xdr:row>53</xdr:row>
      <xdr:rowOff>285750</xdr:rowOff>
    </xdr:to>
    <xdr:sp macro="" textlink="">
      <xdr:nvSpPr>
        <xdr:cNvPr id="24" name="Sol O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095626" y="24300657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3107532</xdr:colOff>
      <xdr:row>59</xdr:row>
      <xdr:rowOff>83344</xdr:rowOff>
    </xdr:from>
    <xdr:to>
      <xdr:col>0</xdr:col>
      <xdr:colOff>3333751</xdr:colOff>
      <xdr:row>59</xdr:row>
      <xdr:rowOff>285750</xdr:rowOff>
    </xdr:to>
    <xdr:sp macro="" textlink="">
      <xdr:nvSpPr>
        <xdr:cNvPr id="25" name="Sol Ok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3107532" y="26943844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3119438</xdr:colOff>
      <xdr:row>61</xdr:row>
      <xdr:rowOff>95249</xdr:rowOff>
    </xdr:from>
    <xdr:to>
      <xdr:col>0</xdr:col>
      <xdr:colOff>3345657</xdr:colOff>
      <xdr:row>61</xdr:row>
      <xdr:rowOff>297655</xdr:rowOff>
    </xdr:to>
    <xdr:sp macro="" textlink="">
      <xdr:nvSpPr>
        <xdr:cNvPr id="27" name="Sol O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3119438" y="2783681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3167063</xdr:colOff>
      <xdr:row>64</xdr:row>
      <xdr:rowOff>47625</xdr:rowOff>
    </xdr:from>
    <xdr:to>
      <xdr:col>0</xdr:col>
      <xdr:colOff>3393282</xdr:colOff>
      <xdr:row>64</xdr:row>
      <xdr:rowOff>250031</xdr:rowOff>
    </xdr:to>
    <xdr:sp macro="" textlink="">
      <xdr:nvSpPr>
        <xdr:cNvPr id="28" name="Sol Ok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3167063" y="2893218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3131345</xdr:colOff>
      <xdr:row>68</xdr:row>
      <xdr:rowOff>130969</xdr:rowOff>
    </xdr:from>
    <xdr:to>
      <xdr:col>0</xdr:col>
      <xdr:colOff>3357564</xdr:colOff>
      <xdr:row>68</xdr:row>
      <xdr:rowOff>333375</xdr:rowOff>
    </xdr:to>
    <xdr:sp macro="" textlink="">
      <xdr:nvSpPr>
        <xdr:cNvPr id="29" name="Sol Ok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3131345" y="30539532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3155157</xdr:colOff>
      <xdr:row>81</xdr:row>
      <xdr:rowOff>95250</xdr:rowOff>
    </xdr:from>
    <xdr:to>
      <xdr:col>0</xdr:col>
      <xdr:colOff>3381376</xdr:colOff>
      <xdr:row>81</xdr:row>
      <xdr:rowOff>297656</xdr:rowOff>
    </xdr:to>
    <xdr:sp macro="" textlink="">
      <xdr:nvSpPr>
        <xdr:cNvPr id="31" name="Sol Ok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3155157" y="3629025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3190876</xdr:colOff>
      <xdr:row>83</xdr:row>
      <xdr:rowOff>119062</xdr:rowOff>
    </xdr:from>
    <xdr:to>
      <xdr:col>0</xdr:col>
      <xdr:colOff>3417095</xdr:colOff>
      <xdr:row>83</xdr:row>
      <xdr:rowOff>321468</xdr:rowOff>
    </xdr:to>
    <xdr:sp macro="" textlink="">
      <xdr:nvSpPr>
        <xdr:cNvPr id="32" name="Sol Ok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3190876" y="3719512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85</xdr:row>
      <xdr:rowOff>119063</xdr:rowOff>
    </xdr:from>
    <xdr:to>
      <xdr:col>0</xdr:col>
      <xdr:colOff>3440907</xdr:colOff>
      <xdr:row>85</xdr:row>
      <xdr:rowOff>321469</xdr:rowOff>
    </xdr:to>
    <xdr:sp macro="" textlink="">
      <xdr:nvSpPr>
        <xdr:cNvPr id="33" name="Sol O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3214688" y="38076188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3214688</xdr:colOff>
      <xdr:row>87</xdr:row>
      <xdr:rowOff>107157</xdr:rowOff>
    </xdr:from>
    <xdr:to>
      <xdr:col>0</xdr:col>
      <xdr:colOff>3440907</xdr:colOff>
      <xdr:row>87</xdr:row>
      <xdr:rowOff>309563</xdr:rowOff>
    </xdr:to>
    <xdr:sp macro="" textlink="">
      <xdr:nvSpPr>
        <xdr:cNvPr id="34" name="Sol Ok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3214688" y="38945345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3238501</xdr:colOff>
      <xdr:row>89</xdr:row>
      <xdr:rowOff>95250</xdr:rowOff>
    </xdr:from>
    <xdr:to>
      <xdr:col>0</xdr:col>
      <xdr:colOff>3464720</xdr:colOff>
      <xdr:row>89</xdr:row>
      <xdr:rowOff>297656</xdr:rowOff>
    </xdr:to>
    <xdr:sp macro="" textlink="">
      <xdr:nvSpPr>
        <xdr:cNvPr id="35" name="Sol Ok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3238501" y="39814500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91</xdr:row>
      <xdr:rowOff>130968</xdr:rowOff>
    </xdr:from>
    <xdr:to>
      <xdr:col>0</xdr:col>
      <xdr:colOff>3476626</xdr:colOff>
      <xdr:row>91</xdr:row>
      <xdr:rowOff>333374</xdr:rowOff>
    </xdr:to>
    <xdr:sp macro="" textlink="">
      <xdr:nvSpPr>
        <xdr:cNvPr id="36" name="Sol O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3250407" y="40731281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0</xdr:col>
      <xdr:colOff>3250407</xdr:colOff>
      <xdr:row>93</xdr:row>
      <xdr:rowOff>130968</xdr:rowOff>
    </xdr:from>
    <xdr:to>
      <xdr:col>0</xdr:col>
      <xdr:colOff>3476626</xdr:colOff>
      <xdr:row>93</xdr:row>
      <xdr:rowOff>333374</xdr:rowOff>
    </xdr:to>
    <xdr:sp macro="" textlink="">
      <xdr:nvSpPr>
        <xdr:cNvPr id="37" name="Sol Ok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250407" y="41612343"/>
          <a:ext cx="226219" cy="202406"/>
        </a:xfrm>
        <a:prstGeom prst="leftArrow">
          <a:avLst/>
        </a:prstGeom>
        <a:solidFill>
          <a:srgbClr val="33CCCC"/>
        </a:solidFill>
      </xdr:spPr>
      <xdr:style>
        <a:lnRef idx="2">
          <a:schemeClr val="accent1">
            <a:shade val="50000"/>
          </a:schemeClr>
        </a:lnRef>
        <a:fillRef idx="1002">
          <a:schemeClr val="dk2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zoomScale="80" zoomScaleNormal="80" workbookViewId="0">
      <selection sqref="A1:B1"/>
    </sheetView>
  </sheetViews>
  <sheetFormatPr defaultRowHeight="15" x14ac:dyDescent="0.25"/>
  <cols>
    <col min="1" max="1" width="80.7109375" customWidth="1"/>
    <col min="2" max="2" width="45" style="2" customWidth="1"/>
    <col min="3" max="3" width="37.5703125" customWidth="1"/>
    <col min="4" max="4" width="22.5703125" customWidth="1"/>
    <col min="5" max="5" width="30.85546875" customWidth="1"/>
  </cols>
  <sheetData>
    <row r="1" spans="1:5" ht="79.5" customHeight="1" x14ac:dyDescent="0.25">
      <c r="A1" s="163" t="s">
        <v>200</v>
      </c>
      <c r="B1" s="163"/>
    </row>
    <row r="2" spans="1:5" s="3" customFormat="1" ht="57.75" customHeight="1" x14ac:dyDescent="0.25">
      <c r="A2" s="70" t="s">
        <v>120</v>
      </c>
      <c r="B2" s="71" t="s">
        <v>68</v>
      </c>
      <c r="C2" s="170"/>
      <c r="D2" s="171"/>
      <c r="E2" s="171"/>
    </row>
    <row r="3" spans="1:5" s="3" customFormat="1" ht="39.950000000000003" customHeight="1" x14ac:dyDescent="0.25">
      <c r="A3" s="164" t="s">
        <v>81</v>
      </c>
      <c r="B3" s="165"/>
    </row>
    <row r="4" spans="1:5" s="3" customFormat="1" ht="35.1" customHeight="1" x14ac:dyDescent="0.25">
      <c r="A4" s="73" t="s">
        <v>8</v>
      </c>
      <c r="B4" s="172" t="s">
        <v>202</v>
      </c>
      <c r="C4" s="60"/>
    </row>
    <row r="5" spans="1:5" s="3" customFormat="1" ht="35.1" customHeight="1" x14ac:dyDescent="0.25">
      <c r="A5" s="79" t="s">
        <v>105</v>
      </c>
      <c r="B5" s="173"/>
      <c r="C5" s="21"/>
      <c r="D5" s="22"/>
      <c r="E5" s="22"/>
    </row>
    <row r="6" spans="1:5" s="3" customFormat="1" ht="35.1" customHeight="1" x14ac:dyDescent="0.25">
      <c r="A6" s="80" t="s">
        <v>104</v>
      </c>
      <c r="B6" s="173"/>
      <c r="C6" s="21"/>
      <c r="D6" s="22"/>
      <c r="E6" s="22"/>
    </row>
    <row r="7" spans="1:5" s="3" customFormat="1" ht="35.1" customHeight="1" x14ac:dyDescent="0.25">
      <c r="A7" s="80" t="s">
        <v>106</v>
      </c>
      <c r="B7" s="173"/>
      <c r="C7" s="21"/>
      <c r="D7" s="22"/>
      <c r="E7" s="22"/>
    </row>
    <row r="8" spans="1:5" s="3" customFormat="1" ht="39.950000000000003" customHeight="1" x14ac:dyDescent="0.25">
      <c r="A8" s="176" t="s">
        <v>5</v>
      </c>
      <c r="B8" s="177"/>
    </row>
    <row r="9" spans="1:5" s="3" customFormat="1" ht="35.1" customHeight="1" x14ac:dyDescent="0.25">
      <c r="A9" s="74" t="s">
        <v>9</v>
      </c>
      <c r="B9" s="169" t="s">
        <v>70</v>
      </c>
    </row>
    <row r="10" spans="1:5" s="3" customFormat="1" ht="35.1" customHeight="1" thickBot="1" x14ac:dyDescent="0.3">
      <c r="A10" s="81" t="s">
        <v>193</v>
      </c>
      <c r="B10" s="160"/>
    </row>
    <row r="11" spans="1:5" s="3" customFormat="1" ht="35.1" customHeight="1" x14ac:dyDescent="0.25">
      <c r="A11" s="69" t="s">
        <v>102</v>
      </c>
      <c r="B11" s="156" t="s">
        <v>219</v>
      </c>
      <c r="C11" s="28"/>
    </row>
    <row r="12" spans="1:5" s="3" customFormat="1" ht="35.1" customHeight="1" thickBot="1" x14ac:dyDescent="0.3">
      <c r="A12" s="81" t="s">
        <v>141</v>
      </c>
      <c r="B12" s="157"/>
      <c r="C12" s="27"/>
    </row>
    <row r="13" spans="1:5" s="3" customFormat="1" ht="35.1" customHeight="1" x14ac:dyDescent="0.25">
      <c r="A13" s="69" t="s">
        <v>66</v>
      </c>
      <c r="B13" s="156" t="s">
        <v>218</v>
      </c>
    </row>
    <row r="14" spans="1:5" s="3" customFormat="1" ht="35.1" customHeight="1" thickBot="1" x14ac:dyDescent="0.3">
      <c r="A14" s="81" t="s">
        <v>108</v>
      </c>
      <c r="B14" s="157"/>
    </row>
    <row r="15" spans="1:5" s="3" customFormat="1" ht="35.1" customHeight="1" x14ac:dyDescent="0.25">
      <c r="A15" s="68" t="s">
        <v>67</v>
      </c>
      <c r="B15" s="166" t="s">
        <v>217</v>
      </c>
    </row>
    <row r="16" spans="1:5" s="3" customFormat="1" ht="35.1" customHeight="1" x14ac:dyDescent="0.25">
      <c r="A16" s="82" t="s">
        <v>113</v>
      </c>
      <c r="B16" s="167"/>
    </row>
    <row r="17" spans="1:2" s="3" customFormat="1" ht="35.1" customHeight="1" x14ac:dyDescent="0.25">
      <c r="A17" s="83" t="s">
        <v>112</v>
      </c>
      <c r="B17" s="168"/>
    </row>
    <row r="18" spans="1:2" s="3" customFormat="1" ht="39.950000000000003" customHeight="1" x14ac:dyDescent="0.25">
      <c r="A18" s="176" t="s">
        <v>7</v>
      </c>
      <c r="B18" s="177"/>
    </row>
    <row r="19" spans="1:2" s="3" customFormat="1" ht="35.1" customHeight="1" x14ac:dyDescent="0.25">
      <c r="A19" s="84" t="s">
        <v>11</v>
      </c>
      <c r="B19" s="169" t="s">
        <v>70</v>
      </c>
    </row>
    <row r="20" spans="1:2" s="3" customFormat="1" ht="35.1" customHeight="1" thickBot="1" x14ac:dyDescent="0.3">
      <c r="A20" s="81" t="s">
        <v>111</v>
      </c>
      <c r="B20" s="160"/>
    </row>
    <row r="21" spans="1:2" s="3" customFormat="1" ht="35.1" customHeight="1" x14ac:dyDescent="0.25">
      <c r="A21" s="69" t="s">
        <v>90</v>
      </c>
      <c r="B21" s="156" t="s">
        <v>201</v>
      </c>
    </row>
    <row r="22" spans="1:2" s="3" customFormat="1" ht="35.1" customHeight="1" thickBot="1" x14ac:dyDescent="0.3">
      <c r="A22" s="81" t="s">
        <v>110</v>
      </c>
      <c r="B22" s="157"/>
    </row>
    <row r="23" spans="1:2" s="3" customFormat="1" ht="35.1" customHeight="1" x14ac:dyDescent="0.25">
      <c r="A23" s="69" t="s">
        <v>184</v>
      </c>
      <c r="B23" s="158" t="s">
        <v>103</v>
      </c>
    </row>
    <row r="24" spans="1:2" s="3" customFormat="1" ht="35.1" customHeight="1" thickBot="1" x14ac:dyDescent="0.3">
      <c r="A24" s="85" t="s">
        <v>185</v>
      </c>
      <c r="B24" s="160"/>
    </row>
    <row r="25" spans="1:2" ht="35.1" customHeight="1" x14ac:dyDescent="0.25">
      <c r="A25" s="69" t="s">
        <v>89</v>
      </c>
      <c r="B25" s="158" t="s">
        <v>70</v>
      </c>
    </row>
    <row r="26" spans="1:2" ht="35.1" customHeight="1" thickBot="1" x14ac:dyDescent="0.3">
      <c r="A26" s="81" t="s">
        <v>109</v>
      </c>
      <c r="B26" s="160"/>
    </row>
    <row r="27" spans="1:2" ht="35.1" customHeight="1" x14ac:dyDescent="0.25">
      <c r="A27" s="117" t="s">
        <v>15</v>
      </c>
      <c r="B27" s="156" t="s">
        <v>203</v>
      </c>
    </row>
    <row r="28" spans="1:2" ht="35.1" customHeight="1" x14ac:dyDescent="0.25">
      <c r="A28" s="82" t="s">
        <v>114</v>
      </c>
      <c r="B28" s="162"/>
    </row>
    <row r="29" spans="1:2" ht="39.950000000000003" customHeight="1" x14ac:dyDescent="0.25">
      <c r="A29" s="176" t="s">
        <v>16</v>
      </c>
      <c r="B29" s="177"/>
    </row>
    <row r="30" spans="1:2" ht="35.1" customHeight="1" x14ac:dyDescent="0.25">
      <c r="A30" s="84" t="s">
        <v>69</v>
      </c>
      <c r="B30" s="169" t="s">
        <v>70</v>
      </c>
    </row>
    <row r="31" spans="1:2" ht="35.1" customHeight="1" thickBot="1" x14ac:dyDescent="0.3">
      <c r="A31" s="81" t="s">
        <v>172</v>
      </c>
      <c r="B31" s="160"/>
    </row>
    <row r="32" spans="1:2" ht="30" customHeight="1" x14ac:dyDescent="0.25">
      <c r="A32" s="69" t="s">
        <v>71</v>
      </c>
      <c r="B32" s="158" t="s">
        <v>189</v>
      </c>
    </row>
    <row r="33" spans="1:3" ht="30" customHeight="1" x14ac:dyDescent="0.25">
      <c r="A33" s="82" t="s">
        <v>115</v>
      </c>
      <c r="B33" s="159"/>
    </row>
    <row r="34" spans="1:3" ht="30" customHeight="1" x14ac:dyDescent="0.25">
      <c r="A34" s="82" t="s">
        <v>116</v>
      </c>
      <c r="B34" s="159"/>
    </row>
    <row r="35" spans="1:3" ht="30" customHeight="1" x14ac:dyDescent="0.25">
      <c r="A35" s="82" t="s">
        <v>117</v>
      </c>
      <c r="B35" s="159"/>
    </row>
    <row r="36" spans="1:3" ht="30" customHeight="1" thickBot="1" x14ac:dyDescent="0.3">
      <c r="A36" s="81" t="s">
        <v>118</v>
      </c>
      <c r="B36" s="160"/>
    </row>
    <row r="37" spans="1:3" ht="35.1" customHeight="1" x14ac:dyDescent="0.25">
      <c r="A37" s="68" t="s">
        <v>17</v>
      </c>
      <c r="B37" s="156" t="s">
        <v>209</v>
      </c>
      <c r="C37" s="28"/>
    </row>
    <row r="38" spans="1:3" ht="35.1" customHeight="1" x14ac:dyDescent="0.25">
      <c r="A38" s="82" t="s">
        <v>119</v>
      </c>
      <c r="B38" s="162"/>
      <c r="C38" s="27"/>
    </row>
    <row r="39" spans="1:3" ht="39.950000000000003" customHeight="1" x14ac:dyDescent="0.25">
      <c r="A39" s="178" t="s">
        <v>36</v>
      </c>
      <c r="B39" s="179"/>
    </row>
    <row r="40" spans="1:3" ht="35.1" customHeight="1" x14ac:dyDescent="0.25">
      <c r="A40" s="84" t="s">
        <v>72</v>
      </c>
      <c r="B40" s="169" t="s">
        <v>101</v>
      </c>
      <c r="C40" s="4"/>
    </row>
    <row r="41" spans="1:3" ht="35.1" customHeight="1" x14ac:dyDescent="0.25">
      <c r="A41" s="82" t="s">
        <v>126</v>
      </c>
      <c r="B41" s="159"/>
      <c r="C41" s="4"/>
    </row>
    <row r="42" spans="1:3" ht="35.1" customHeight="1" x14ac:dyDescent="0.25">
      <c r="A42" s="82" t="s">
        <v>194</v>
      </c>
      <c r="B42" s="159"/>
      <c r="C42" s="4"/>
    </row>
    <row r="43" spans="1:3" ht="35.1" customHeight="1" x14ac:dyDescent="0.25">
      <c r="A43" s="87" t="s">
        <v>181</v>
      </c>
      <c r="B43" s="159"/>
      <c r="C43" s="4"/>
    </row>
    <row r="44" spans="1:3" ht="35.1" customHeight="1" x14ac:dyDescent="0.25">
      <c r="A44" s="87" t="s">
        <v>211</v>
      </c>
      <c r="B44" s="159"/>
      <c r="C44" s="4"/>
    </row>
    <row r="45" spans="1:3" ht="35.1" customHeight="1" x14ac:dyDescent="0.25">
      <c r="A45" s="87" t="s">
        <v>212</v>
      </c>
      <c r="B45" s="159"/>
      <c r="C45" s="4"/>
    </row>
    <row r="46" spans="1:3" ht="35.1" customHeight="1" x14ac:dyDescent="0.25">
      <c r="A46" s="86" t="s">
        <v>182</v>
      </c>
      <c r="B46" s="159"/>
      <c r="C46" s="4"/>
    </row>
    <row r="47" spans="1:3" ht="35.1" customHeight="1" x14ac:dyDescent="0.25">
      <c r="A47" s="88" t="s">
        <v>127</v>
      </c>
      <c r="B47" s="159"/>
      <c r="C47" s="4"/>
    </row>
    <row r="48" spans="1:3" ht="35.1" customHeight="1" x14ac:dyDescent="0.25">
      <c r="A48" s="89" t="s">
        <v>128</v>
      </c>
      <c r="B48" s="159"/>
      <c r="C48" s="4"/>
    </row>
    <row r="49" spans="1:7" ht="35.1" customHeight="1" x14ac:dyDescent="0.25">
      <c r="A49" s="84" t="s">
        <v>73</v>
      </c>
      <c r="B49" s="159"/>
    </row>
    <row r="50" spans="1:7" ht="35.1" customHeight="1" x14ac:dyDescent="0.25">
      <c r="A50" s="90" t="s">
        <v>137</v>
      </c>
      <c r="B50" s="159"/>
      <c r="C50" s="29"/>
      <c r="D50" s="29"/>
      <c r="E50" s="29"/>
      <c r="F50" s="29"/>
      <c r="G50" s="29"/>
    </row>
    <row r="51" spans="1:7" ht="35.1" customHeight="1" x14ac:dyDescent="0.25">
      <c r="A51" s="91" t="s">
        <v>138</v>
      </c>
      <c r="B51" s="159"/>
      <c r="C51" s="29"/>
      <c r="D51" s="29"/>
      <c r="E51" s="29"/>
      <c r="F51" s="29"/>
      <c r="G51" s="29"/>
    </row>
    <row r="52" spans="1:7" ht="35.1" customHeight="1" x14ac:dyDescent="0.25">
      <c r="A52" s="86" t="s">
        <v>139</v>
      </c>
      <c r="B52" s="159"/>
      <c r="C52" s="30"/>
      <c r="D52" s="30"/>
      <c r="E52" s="30"/>
      <c r="F52" s="30"/>
      <c r="G52" s="30"/>
    </row>
    <row r="53" spans="1:7" ht="35.1" customHeight="1" x14ac:dyDescent="0.25">
      <c r="A53" s="86" t="s">
        <v>140</v>
      </c>
      <c r="B53" s="159"/>
      <c r="C53" s="30"/>
      <c r="D53" s="30"/>
      <c r="E53" s="30"/>
      <c r="F53" s="30"/>
      <c r="G53" s="30"/>
    </row>
    <row r="54" spans="1:7" ht="35.1" customHeight="1" x14ac:dyDescent="0.25">
      <c r="A54" s="84" t="s">
        <v>100</v>
      </c>
      <c r="B54" s="159"/>
    </row>
    <row r="55" spans="1:7" ht="35.1" customHeight="1" x14ac:dyDescent="0.25">
      <c r="A55" s="86" t="s">
        <v>129</v>
      </c>
      <c r="B55" s="159"/>
      <c r="D55" s="10"/>
    </row>
    <row r="56" spans="1:7" ht="35.1" customHeight="1" x14ac:dyDescent="0.25">
      <c r="A56" s="82" t="s">
        <v>130</v>
      </c>
      <c r="B56" s="159"/>
    </row>
    <row r="57" spans="1:7" ht="35.1" customHeight="1" x14ac:dyDescent="0.25">
      <c r="A57" s="86" t="s">
        <v>131</v>
      </c>
      <c r="B57" s="159"/>
    </row>
    <row r="58" spans="1:7" ht="35.1" customHeight="1" x14ac:dyDescent="0.25">
      <c r="A58" s="86" t="s">
        <v>132</v>
      </c>
      <c r="B58" s="159"/>
    </row>
    <row r="59" spans="1:7" ht="35.1" customHeight="1" thickBot="1" x14ac:dyDescent="0.3">
      <c r="A59" s="92" t="s">
        <v>136</v>
      </c>
      <c r="B59" s="160"/>
    </row>
    <row r="60" spans="1:7" ht="35.1" customHeight="1" x14ac:dyDescent="0.25">
      <c r="A60" s="69" t="s">
        <v>99</v>
      </c>
      <c r="B60" s="156" t="s">
        <v>188</v>
      </c>
      <c r="C60" s="4"/>
    </row>
    <row r="61" spans="1:7" ht="35.1" customHeight="1" thickBot="1" x14ac:dyDescent="0.3">
      <c r="A61" s="81" t="s">
        <v>133</v>
      </c>
      <c r="B61" s="157"/>
      <c r="C61" s="4"/>
    </row>
    <row r="62" spans="1:7" ht="30" customHeight="1" x14ac:dyDescent="0.25">
      <c r="A62" s="69" t="s">
        <v>186</v>
      </c>
      <c r="B62" s="158" t="s">
        <v>187</v>
      </c>
    </row>
    <row r="63" spans="1:7" ht="30" customHeight="1" x14ac:dyDescent="0.25">
      <c r="A63" s="93" t="s">
        <v>135</v>
      </c>
      <c r="B63" s="159"/>
    </row>
    <row r="64" spans="1:7" ht="30" customHeight="1" thickBot="1" x14ac:dyDescent="0.3">
      <c r="A64" s="85" t="s">
        <v>134</v>
      </c>
      <c r="B64" s="160"/>
    </row>
    <row r="65" spans="1:2" ht="30" customHeight="1" x14ac:dyDescent="0.25">
      <c r="A65" s="94" t="s">
        <v>142</v>
      </c>
      <c r="B65" s="156" t="s">
        <v>201</v>
      </c>
    </row>
    <row r="66" spans="1:2" ht="30" customHeight="1" x14ac:dyDescent="0.25">
      <c r="A66" s="93" t="s">
        <v>195</v>
      </c>
      <c r="B66" s="161"/>
    </row>
    <row r="67" spans="1:2" ht="30" customHeight="1" x14ac:dyDescent="0.25">
      <c r="A67" s="93" t="s">
        <v>213</v>
      </c>
      <c r="B67" s="161"/>
    </row>
    <row r="68" spans="1:2" ht="30" customHeight="1" thickBot="1" x14ac:dyDescent="0.3">
      <c r="A68" s="85" t="s">
        <v>183</v>
      </c>
      <c r="B68" s="157"/>
    </row>
    <row r="69" spans="1:2" ht="35.1" customHeight="1" x14ac:dyDescent="0.25">
      <c r="A69" s="68" t="s">
        <v>40</v>
      </c>
      <c r="B69" s="156" t="s">
        <v>215</v>
      </c>
    </row>
    <row r="70" spans="1:2" ht="35.1" customHeight="1" x14ac:dyDescent="0.25">
      <c r="A70" s="93" t="s">
        <v>143</v>
      </c>
      <c r="B70" s="161"/>
    </row>
    <row r="71" spans="1:2" ht="35.1" customHeight="1" x14ac:dyDescent="0.25">
      <c r="A71" s="93" t="s">
        <v>144</v>
      </c>
      <c r="B71" s="161"/>
    </row>
    <row r="72" spans="1:2" ht="35.1" customHeight="1" x14ac:dyDescent="0.25">
      <c r="A72" s="93" t="s">
        <v>145</v>
      </c>
      <c r="B72" s="161"/>
    </row>
    <row r="73" spans="1:2" ht="35.1" customHeight="1" x14ac:dyDescent="0.25">
      <c r="A73" s="93" t="s">
        <v>146</v>
      </c>
      <c r="B73" s="161"/>
    </row>
    <row r="74" spans="1:2" ht="35.1" customHeight="1" x14ac:dyDescent="0.25">
      <c r="A74" s="95" t="s">
        <v>147</v>
      </c>
      <c r="B74" s="161"/>
    </row>
    <row r="75" spans="1:2" ht="35.1" customHeight="1" x14ac:dyDescent="0.25">
      <c r="A75" s="93" t="s">
        <v>190</v>
      </c>
      <c r="B75" s="161"/>
    </row>
    <row r="76" spans="1:2" ht="35.1" customHeight="1" x14ac:dyDescent="0.25">
      <c r="A76" s="82" t="s">
        <v>148</v>
      </c>
      <c r="B76" s="161"/>
    </row>
    <row r="77" spans="1:2" ht="35.1" customHeight="1" x14ac:dyDescent="0.25">
      <c r="A77" s="93" t="s">
        <v>149</v>
      </c>
      <c r="B77" s="161"/>
    </row>
    <row r="78" spans="1:2" ht="35.1" customHeight="1" x14ac:dyDescent="0.25">
      <c r="A78" s="93" t="s">
        <v>150</v>
      </c>
      <c r="B78" s="161"/>
    </row>
    <row r="79" spans="1:2" ht="35.1" customHeight="1" x14ac:dyDescent="0.25">
      <c r="A79" s="96" t="s">
        <v>151</v>
      </c>
      <c r="B79" s="161"/>
    </row>
    <row r="80" spans="1:2" ht="35.1" customHeight="1" x14ac:dyDescent="0.25">
      <c r="A80" s="93" t="s">
        <v>191</v>
      </c>
      <c r="B80" s="162"/>
    </row>
    <row r="81" spans="1:2" ht="39.950000000000003" customHeight="1" x14ac:dyDescent="0.25">
      <c r="A81" s="176" t="s">
        <v>45</v>
      </c>
      <c r="B81" s="177"/>
    </row>
    <row r="82" spans="1:2" ht="35.1" customHeight="1" x14ac:dyDescent="0.25">
      <c r="A82" s="84" t="s">
        <v>75</v>
      </c>
      <c r="B82" s="169" t="s">
        <v>205</v>
      </c>
    </row>
    <row r="83" spans="1:2" ht="35.1" customHeight="1" thickBot="1" x14ac:dyDescent="0.3">
      <c r="A83" s="81" t="s">
        <v>196</v>
      </c>
      <c r="B83" s="160"/>
    </row>
    <row r="84" spans="1:2" ht="35.1" customHeight="1" x14ac:dyDescent="0.25">
      <c r="A84" s="69" t="s">
        <v>41</v>
      </c>
      <c r="B84" s="158" t="s">
        <v>70</v>
      </c>
    </row>
    <row r="85" spans="1:2" ht="35.1" customHeight="1" thickBot="1" x14ac:dyDescent="0.3">
      <c r="A85" s="81" t="s">
        <v>197</v>
      </c>
      <c r="B85" s="160"/>
    </row>
    <row r="86" spans="1:2" ht="35.1" customHeight="1" x14ac:dyDescent="0.25">
      <c r="A86" s="69" t="s">
        <v>50</v>
      </c>
      <c r="B86" s="154" t="s">
        <v>204</v>
      </c>
    </row>
    <row r="87" spans="1:2" ht="35.1" customHeight="1" thickBot="1" x14ac:dyDescent="0.3">
      <c r="A87" s="81" t="s">
        <v>153</v>
      </c>
      <c r="B87" s="155"/>
    </row>
    <row r="88" spans="1:2" ht="35.1" customHeight="1" x14ac:dyDescent="0.25">
      <c r="A88" s="69" t="s">
        <v>51</v>
      </c>
      <c r="B88" s="156" t="s">
        <v>206</v>
      </c>
    </row>
    <row r="89" spans="1:2" ht="35.1" customHeight="1" thickBot="1" x14ac:dyDescent="0.3">
      <c r="A89" s="81" t="s">
        <v>198</v>
      </c>
      <c r="B89" s="157"/>
    </row>
    <row r="90" spans="1:2" ht="35.1" customHeight="1" x14ac:dyDescent="0.25">
      <c r="A90" s="69" t="s">
        <v>192</v>
      </c>
      <c r="B90" s="174" t="s">
        <v>216</v>
      </c>
    </row>
    <row r="91" spans="1:2" ht="35.1" customHeight="1" thickBot="1" x14ac:dyDescent="0.3">
      <c r="A91" s="81" t="s">
        <v>214</v>
      </c>
      <c r="B91" s="175"/>
    </row>
    <row r="92" spans="1:2" ht="35.1" customHeight="1" x14ac:dyDescent="0.25">
      <c r="A92" s="69" t="s">
        <v>95</v>
      </c>
      <c r="B92" s="154" t="s">
        <v>204</v>
      </c>
    </row>
    <row r="93" spans="1:2" ht="35.1" customHeight="1" thickBot="1" x14ac:dyDescent="0.3">
      <c r="A93" s="98" t="s">
        <v>154</v>
      </c>
      <c r="B93" s="155"/>
    </row>
    <row r="94" spans="1:2" ht="35.1" customHeight="1" x14ac:dyDescent="0.25">
      <c r="A94" s="69" t="s">
        <v>6</v>
      </c>
      <c r="B94" s="158" t="s">
        <v>217</v>
      </c>
    </row>
    <row r="95" spans="1:2" ht="35.1" customHeight="1" thickBot="1" x14ac:dyDescent="0.3">
      <c r="A95" s="97" t="s">
        <v>155</v>
      </c>
      <c r="B95" s="160"/>
    </row>
    <row r="97" spans="1:1" ht="15.75" x14ac:dyDescent="0.25">
      <c r="A97" s="3" t="s">
        <v>199</v>
      </c>
    </row>
  </sheetData>
  <mergeCells count="33">
    <mergeCell ref="C2:E2"/>
    <mergeCell ref="B4:B7"/>
    <mergeCell ref="B94:B95"/>
    <mergeCell ref="B88:B89"/>
    <mergeCell ref="B90:B91"/>
    <mergeCell ref="B92:B93"/>
    <mergeCell ref="B27:B28"/>
    <mergeCell ref="B82:B83"/>
    <mergeCell ref="A81:B81"/>
    <mergeCell ref="A8:B8"/>
    <mergeCell ref="A18:B18"/>
    <mergeCell ref="A29:B29"/>
    <mergeCell ref="A39:B39"/>
    <mergeCell ref="B9:B10"/>
    <mergeCell ref="B11:B12"/>
    <mergeCell ref="B13:B14"/>
    <mergeCell ref="A1:B1"/>
    <mergeCell ref="A3:B3"/>
    <mergeCell ref="B15:B17"/>
    <mergeCell ref="B84:B85"/>
    <mergeCell ref="B40:B59"/>
    <mergeCell ref="B30:B31"/>
    <mergeCell ref="B19:B20"/>
    <mergeCell ref="B21:B22"/>
    <mergeCell ref="B23:B24"/>
    <mergeCell ref="B25:B26"/>
    <mergeCell ref="B32:B36"/>
    <mergeCell ref="B37:B38"/>
    <mergeCell ref="B86:B87"/>
    <mergeCell ref="B60:B61"/>
    <mergeCell ref="B62:B64"/>
    <mergeCell ref="B65:B68"/>
    <mergeCell ref="B69:B80"/>
  </mergeCells>
  <hyperlinks>
    <hyperlink ref="A4" location="' Eğitim Alanları'!A1" display="Eğitim Alanları ve Derslikler"/>
    <hyperlink ref="A11" location="'Yemekhane,Kantin vb.'!A1" display="Yemekhane, Kantin,Kafeterya, Restoran"/>
    <hyperlink ref="A13" location="'Konaklama '!A1" display="Konaklama Alanları"/>
    <hyperlink ref="A94" location="'Öğrenci Kulüpleri'!A1" display="Öğrenci Kulüpleri"/>
    <hyperlink ref="A15" location="'Spor Tesisleri'!A1" display="Spor Tesisleri"/>
    <hyperlink ref="A19" location="'Akademik-İdari Hizmet Alan.'!A1" display="Akademik ve İdari Personel Hizmet Alanları"/>
    <hyperlink ref="A25" location="'Ambar,Arşiv ve Atölye'!A1" display="Anbar,Arşiv ve Atölyeler"/>
    <hyperlink ref="A21" location="'Sağlık Hizmeti Alan.'!A1" display="Sağlık Hizmeti Alanları"/>
    <hyperlink ref="A27" location="'Diğer Hizmet Alanları'!A1" display="Diğer Hizmet Alanları"/>
    <hyperlink ref="A30" location="'Teknolojik Araçlar'!A1" display="Teknolojik Araçlar"/>
    <hyperlink ref="A32" location="'Teknolojik Altyapı'!A1" display="Teknolojik Altyapı"/>
    <hyperlink ref="A37" location="'Kütüphane Kaynakları'!A1" display="Kütüphane Kaynakları"/>
    <hyperlink ref="A40" location="'Akademik Personel Bilgileri'!A1" display="Akademik Personel Bilgileri"/>
    <hyperlink ref="A49" location="'İdari Personel Bilgileri'!A1" display="İdari Personel Bilgileri"/>
    <hyperlink ref="A69" location="'Öğrenci Sayıları'!A1" display="Öğrenci Sayıları"/>
    <hyperlink ref="A62" location="'Güvenlik Hizmetleri'!A1" display="Güvenlik Hizmetleri"/>
    <hyperlink ref="A82" location="'Sosyal,Bilimsel ve Kült.Etkin.'!A1" display="Sosyal, Bilimsel ve Kültürel Etkinlikler"/>
    <hyperlink ref="A84" location="'Hizmet İçi Eğitim'!A1" display="Hizmet İçi Eğitim Programları"/>
    <hyperlink ref="A86" location="'Bilimsel Faaliyet'!A1" display="Bilimsel Faaliyet Bilgileri"/>
    <hyperlink ref="A88" location="'Araştırma Projeleri'!A1" display="Araştırma Projeleri"/>
    <hyperlink ref="A90" location="'Ulusal ve Uluslararası Değişim'!A1" display="Ulusal ve Uluslararası Değişim Programları"/>
    <hyperlink ref="A92" location="'Ulusal ve Uluslararası Bil.Faal'!A1" display="Ulusal ve Uluslararası Bilimsel Faaliyetler"/>
    <hyperlink ref="A60" location="'İşçi Personel Bilgileri'!A1" display="İşçi Personel Bilgileri"/>
    <hyperlink ref="A23" location="'Ziraat F.Uyg.Alan.'!A1" display="Ziraat Fakültesi Uygulama Alanları"/>
    <hyperlink ref="A54" location="'Sözleşmeli Personel Bilgileri'!A1" display="Sözleşmeli Personel Bilgileri"/>
    <hyperlink ref="A65" location="'Sağlık Hizmeti Bilgileri'!A1" display="Sağlık Hizmeti Bilgileri"/>
    <hyperlink ref="A9" location="'Toplantı ve Konf.'!A1" display="Toplantı  ve Konferans Salonları"/>
  </hyperlinks>
  <printOptions horizontalCentered="1"/>
  <pageMargins left="0.25" right="0.25" top="0.75" bottom="0.75" header="0.3" footer="0.3"/>
  <pageSetup paperSize="9" scale="78" fitToHeight="0" orientation="portrait" r:id="rId1"/>
  <headerFooter>
    <oddFooter>&amp;LEskişehir Osmangazi Üniversitesi&amp;C&amp;P&amp;RStrateji Geliştirme Daire Başkanlığı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16"/>
  <sheetViews>
    <sheetView workbookViewId="0">
      <selection activeCell="F9" sqref="F9"/>
    </sheetView>
  </sheetViews>
  <sheetFormatPr defaultRowHeight="15" x14ac:dyDescent="0.25"/>
  <cols>
    <col min="2" max="2" width="49.7109375" customWidth="1"/>
    <col min="3" max="3" width="21.140625" customWidth="1"/>
  </cols>
  <sheetData>
    <row r="1" spans="2:3" ht="42.75" customHeight="1" x14ac:dyDescent="0.25">
      <c r="B1" s="13" t="s">
        <v>65</v>
      </c>
    </row>
    <row r="2" spans="2:3" ht="50.1" customHeight="1" x14ac:dyDescent="0.25">
      <c r="B2" s="148" t="s">
        <v>119</v>
      </c>
    </row>
    <row r="3" spans="2:3" ht="30" customHeight="1" x14ac:dyDescent="0.25">
      <c r="B3" s="139" t="s">
        <v>17</v>
      </c>
      <c r="C3" s="138" t="s">
        <v>2</v>
      </c>
    </row>
    <row r="4" spans="2:3" ht="30" customHeight="1" x14ac:dyDescent="0.25">
      <c r="B4" s="149" t="s">
        <v>242</v>
      </c>
      <c r="C4" s="136">
        <v>3000</v>
      </c>
    </row>
    <row r="5" spans="2:3" ht="30" customHeight="1" x14ac:dyDescent="0.25">
      <c r="B5" s="149" t="s">
        <v>31</v>
      </c>
      <c r="C5" s="136"/>
    </row>
    <row r="6" spans="2:3" ht="30" customHeight="1" x14ac:dyDescent="0.25">
      <c r="B6" s="149" t="s">
        <v>32</v>
      </c>
      <c r="C6" s="136"/>
    </row>
    <row r="7" spans="2:3" ht="30" customHeight="1" x14ac:dyDescent="0.25">
      <c r="B7" s="149" t="s">
        <v>33</v>
      </c>
      <c r="C7" s="136"/>
    </row>
    <row r="8" spans="2:3" ht="30" customHeight="1" x14ac:dyDescent="0.25">
      <c r="B8" s="149" t="s">
        <v>34</v>
      </c>
      <c r="C8" s="136"/>
    </row>
    <row r="9" spans="2:3" ht="30" customHeight="1" x14ac:dyDescent="0.25">
      <c r="B9" s="149" t="s">
        <v>35</v>
      </c>
      <c r="C9" s="136"/>
    </row>
    <row r="10" spans="2:3" ht="30" customHeight="1" x14ac:dyDescent="0.25">
      <c r="B10" s="15" t="s">
        <v>37</v>
      </c>
      <c r="C10" s="136"/>
    </row>
    <row r="11" spans="2:3" ht="30" customHeight="1" x14ac:dyDescent="0.25">
      <c r="B11" s="149" t="s">
        <v>39</v>
      </c>
      <c r="C11" s="136"/>
    </row>
    <row r="12" spans="2:3" ht="30" customHeight="1" x14ac:dyDescent="0.25">
      <c r="B12" s="149" t="s">
        <v>38</v>
      </c>
      <c r="C12" s="136"/>
    </row>
    <row r="13" spans="2:3" ht="30" customHeight="1" x14ac:dyDescent="0.25">
      <c r="B13" s="150" t="s">
        <v>10</v>
      </c>
      <c r="C13" s="136"/>
    </row>
    <row r="14" spans="2:3" ht="30" customHeight="1" x14ac:dyDescent="0.25">
      <c r="B14" s="151"/>
      <c r="C14" s="136"/>
    </row>
    <row r="15" spans="2:3" ht="30" customHeight="1" x14ac:dyDescent="0.25">
      <c r="B15" s="43"/>
      <c r="C15" s="136"/>
    </row>
    <row r="16" spans="2:3" ht="30" customHeight="1" x14ac:dyDescent="0.25">
      <c r="B16" s="43"/>
      <c r="C16" s="136"/>
    </row>
  </sheetData>
  <hyperlinks>
    <hyperlink ref="B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"/>
  <sheetViews>
    <sheetView workbookViewId="0">
      <selection activeCell="D10" sqref="D10"/>
    </sheetView>
  </sheetViews>
  <sheetFormatPr defaultRowHeight="15" x14ac:dyDescent="0.25"/>
  <cols>
    <col min="1" max="1" width="36.5703125" customWidth="1"/>
    <col min="2" max="3" width="20.7109375" customWidth="1"/>
  </cols>
  <sheetData>
    <row r="1" spans="1:3" ht="59.25" customHeight="1" x14ac:dyDescent="0.25">
      <c r="A1" s="13" t="s">
        <v>65</v>
      </c>
    </row>
    <row r="2" spans="1:3" ht="50.1" customHeight="1" x14ac:dyDescent="0.25">
      <c r="A2" s="212" t="s">
        <v>152</v>
      </c>
      <c r="B2" s="212"/>
      <c r="C2" s="212"/>
    </row>
    <row r="3" spans="1:3" ht="30" customHeight="1" x14ac:dyDescent="0.25">
      <c r="A3" s="49" t="s">
        <v>43</v>
      </c>
      <c r="B3" s="39" t="s">
        <v>42</v>
      </c>
      <c r="C3" s="19" t="s">
        <v>44</v>
      </c>
    </row>
    <row r="4" spans="1:3" ht="30" customHeight="1" x14ac:dyDescent="0.25">
      <c r="A4" s="116" t="s">
        <v>273</v>
      </c>
      <c r="B4" s="8">
        <v>3</v>
      </c>
      <c r="C4" s="59">
        <v>800</v>
      </c>
    </row>
    <row r="5" spans="1:3" ht="30" customHeight="1" x14ac:dyDescent="0.25"/>
    <row r="6" spans="1:3" ht="30" customHeight="1" x14ac:dyDescent="0.25">
      <c r="A6" s="211"/>
      <c r="B6" s="211"/>
      <c r="C6" s="211"/>
    </row>
    <row r="7" spans="1:3" ht="30" customHeight="1" x14ac:dyDescent="0.25">
      <c r="A7" s="67" t="s">
        <v>91</v>
      </c>
      <c r="B7" s="67"/>
      <c r="C7" s="67"/>
    </row>
  </sheetData>
  <mergeCells count="2">
    <mergeCell ref="A6:C6"/>
    <mergeCell ref="A2:C2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topLeftCell="B1" workbookViewId="0">
      <selection activeCell="F20" sqref="F20"/>
    </sheetView>
  </sheetViews>
  <sheetFormatPr defaultRowHeight="15" x14ac:dyDescent="0.25"/>
  <cols>
    <col min="1" max="1" width="35.7109375" customWidth="1"/>
    <col min="2" max="5" width="10.7109375" customWidth="1"/>
    <col min="6" max="6" width="14.7109375" customWidth="1"/>
    <col min="7" max="7" width="10.7109375" customWidth="1"/>
    <col min="8" max="8" width="14.28515625" customWidth="1"/>
    <col min="9" max="9" width="11.42578125" customWidth="1"/>
    <col min="10" max="10" width="13.140625" customWidth="1"/>
    <col min="11" max="20" width="12.7109375" customWidth="1"/>
  </cols>
  <sheetData>
    <row r="1" spans="1:20" ht="42" customHeight="1" x14ac:dyDescent="0.25">
      <c r="A1" s="13" t="s">
        <v>65</v>
      </c>
    </row>
    <row r="2" spans="1:20" ht="50.1" customHeight="1" x14ac:dyDescent="0.25">
      <c r="A2" s="212" t="s">
        <v>153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</row>
    <row r="3" spans="1:20" ht="30" customHeight="1" x14ac:dyDescent="0.25">
      <c r="A3" s="207" t="s">
        <v>92</v>
      </c>
      <c r="B3" s="219" t="s">
        <v>173</v>
      </c>
      <c r="C3" s="219"/>
      <c r="D3" s="219"/>
      <c r="E3" s="219" t="s">
        <v>174</v>
      </c>
      <c r="F3" s="219"/>
      <c r="G3" s="219" t="s">
        <v>175</v>
      </c>
      <c r="H3" s="219"/>
      <c r="I3" s="219" t="s">
        <v>30</v>
      </c>
      <c r="J3" s="219"/>
      <c r="K3" s="219" t="s">
        <v>176</v>
      </c>
      <c r="L3" s="219"/>
      <c r="M3" s="216" t="s">
        <v>177</v>
      </c>
      <c r="N3" s="217"/>
      <c r="O3" s="217"/>
      <c r="P3" s="218"/>
      <c r="Q3" s="215" t="s">
        <v>178</v>
      </c>
      <c r="R3" s="206"/>
      <c r="S3" s="206"/>
      <c r="T3" s="206"/>
    </row>
    <row r="4" spans="1:20" ht="30" customHeight="1" x14ac:dyDescent="0.25">
      <c r="A4" s="188"/>
      <c r="B4" s="213" t="s">
        <v>52</v>
      </c>
      <c r="C4" s="213" t="s">
        <v>53</v>
      </c>
      <c r="D4" s="213"/>
      <c r="E4" s="213" t="s">
        <v>52</v>
      </c>
      <c r="F4" s="190" t="s">
        <v>53</v>
      </c>
      <c r="G4" s="213" t="s">
        <v>52</v>
      </c>
      <c r="H4" s="190" t="s">
        <v>53</v>
      </c>
      <c r="I4" s="190" t="s">
        <v>57</v>
      </c>
      <c r="J4" s="190" t="s">
        <v>56</v>
      </c>
      <c r="K4" s="190" t="s">
        <v>57</v>
      </c>
      <c r="L4" s="190" t="s">
        <v>56</v>
      </c>
      <c r="M4" s="190" t="s">
        <v>97</v>
      </c>
      <c r="N4" s="190"/>
      <c r="O4" s="190" t="s">
        <v>98</v>
      </c>
      <c r="P4" s="190"/>
      <c r="Q4" s="190" t="s">
        <v>97</v>
      </c>
      <c r="R4" s="190"/>
      <c r="S4" s="213" t="s">
        <v>59</v>
      </c>
      <c r="T4" s="214"/>
    </row>
    <row r="5" spans="1:20" ht="30" customHeight="1" x14ac:dyDescent="0.25">
      <c r="A5" s="188"/>
      <c r="B5" s="213"/>
      <c r="C5" s="63" t="s">
        <v>54</v>
      </c>
      <c r="D5" s="62" t="s">
        <v>55</v>
      </c>
      <c r="E5" s="213"/>
      <c r="F5" s="190"/>
      <c r="G5" s="213"/>
      <c r="H5" s="190"/>
      <c r="I5" s="190"/>
      <c r="J5" s="190"/>
      <c r="K5" s="190"/>
      <c r="L5" s="190"/>
      <c r="M5" s="62" t="s">
        <v>179</v>
      </c>
      <c r="N5" s="62" t="s">
        <v>58</v>
      </c>
      <c r="O5" s="62" t="s">
        <v>179</v>
      </c>
      <c r="P5" s="62" t="s">
        <v>58</v>
      </c>
      <c r="Q5" s="62" t="s">
        <v>179</v>
      </c>
      <c r="R5" s="62" t="s">
        <v>58</v>
      </c>
      <c r="S5" s="62" t="s">
        <v>179</v>
      </c>
      <c r="T5" s="19" t="s">
        <v>58</v>
      </c>
    </row>
    <row r="6" spans="1:20" ht="30" customHeight="1" x14ac:dyDescent="0.25">
      <c r="A6" s="116" t="s">
        <v>273</v>
      </c>
      <c r="B6" s="114">
        <v>3</v>
      </c>
      <c r="C6" s="114">
        <v>8</v>
      </c>
      <c r="D6" s="114"/>
      <c r="E6" s="114">
        <v>4</v>
      </c>
      <c r="F6" s="114">
        <v>19</v>
      </c>
      <c r="G6" s="114"/>
      <c r="H6" s="114">
        <v>4</v>
      </c>
      <c r="I6" s="114"/>
      <c r="J6" s="114">
        <v>1</v>
      </c>
      <c r="K6" s="114">
        <v>22</v>
      </c>
      <c r="L6" s="114">
        <v>1</v>
      </c>
      <c r="M6" s="114"/>
      <c r="N6" s="114"/>
      <c r="O6" s="114"/>
      <c r="P6" s="114"/>
      <c r="Q6" s="114">
        <v>2</v>
      </c>
      <c r="R6" s="114"/>
      <c r="S6" s="115">
        <v>2</v>
      </c>
      <c r="T6" s="114"/>
    </row>
    <row r="8" spans="1:20" x14ac:dyDescent="0.25">
      <c r="A8" t="s">
        <v>275</v>
      </c>
    </row>
  </sheetData>
  <mergeCells count="23">
    <mergeCell ref="L4:L5"/>
    <mergeCell ref="K4:K5"/>
    <mergeCell ref="K3:L3"/>
    <mergeCell ref="B3:D3"/>
    <mergeCell ref="E3:F3"/>
    <mergeCell ref="G3:H3"/>
    <mergeCell ref="I3:J3"/>
    <mergeCell ref="A3:A5"/>
    <mergeCell ref="C4:D4"/>
    <mergeCell ref="A2:T2"/>
    <mergeCell ref="M4:N4"/>
    <mergeCell ref="Q4:R4"/>
    <mergeCell ref="O4:P4"/>
    <mergeCell ref="S4:T4"/>
    <mergeCell ref="Q3:T3"/>
    <mergeCell ref="M3:P3"/>
    <mergeCell ref="B4:B5"/>
    <mergeCell ref="E4:E5"/>
    <mergeCell ref="F4:F5"/>
    <mergeCell ref="G4:G5"/>
    <mergeCell ref="H4:H5"/>
    <mergeCell ref="J4:J5"/>
    <mergeCell ref="I4:I5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52" fitToHeight="0" orientation="landscape" r:id="rId1"/>
  <headerFooter>
    <oddFooter>&amp;LEskişehir Osmangazi Üniversitesi&amp;C&amp;P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workbookViewId="0">
      <selection activeCell="M12" sqref="M12"/>
    </sheetView>
  </sheetViews>
  <sheetFormatPr defaultRowHeight="15" x14ac:dyDescent="0.25"/>
  <cols>
    <col min="1" max="1" width="41" customWidth="1"/>
    <col min="2" max="19" width="10.7109375" customWidth="1"/>
  </cols>
  <sheetData>
    <row r="1" spans="1:19" ht="37.5" customHeight="1" x14ac:dyDescent="0.25">
      <c r="A1" s="13" t="s">
        <v>65</v>
      </c>
    </row>
    <row r="2" spans="1:19" ht="54" customHeight="1" x14ac:dyDescent="0.25">
      <c r="A2" s="220" t="s">
        <v>154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</row>
    <row r="3" spans="1:19" ht="30" customHeight="1" x14ac:dyDescent="0.25">
      <c r="A3" s="221" t="s">
        <v>76</v>
      </c>
      <c r="B3" s="227" t="s">
        <v>180</v>
      </c>
      <c r="C3" s="227"/>
      <c r="D3" s="227"/>
      <c r="E3" s="223" t="s">
        <v>46</v>
      </c>
      <c r="F3" s="224"/>
      <c r="G3" s="222"/>
      <c r="H3" s="223" t="s">
        <v>47</v>
      </c>
      <c r="I3" s="224"/>
      <c r="J3" s="222"/>
      <c r="K3" s="227" t="s">
        <v>48</v>
      </c>
      <c r="L3" s="227"/>
      <c r="M3" s="227"/>
      <c r="N3" s="227" t="s">
        <v>94</v>
      </c>
      <c r="O3" s="227"/>
      <c r="P3" s="227"/>
      <c r="Q3" s="227" t="s">
        <v>49</v>
      </c>
      <c r="R3" s="227"/>
      <c r="S3" s="223"/>
    </row>
    <row r="4" spans="1:19" ht="30" customHeight="1" x14ac:dyDescent="0.25">
      <c r="A4" s="221"/>
      <c r="B4" s="226" t="s">
        <v>60</v>
      </c>
      <c r="C4" s="226" t="s">
        <v>61</v>
      </c>
      <c r="D4" s="226" t="s">
        <v>74</v>
      </c>
      <c r="E4" s="226" t="s">
        <v>60</v>
      </c>
      <c r="F4" s="226" t="s">
        <v>62</v>
      </c>
      <c r="G4" s="226" t="s">
        <v>93</v>
      </c>
      <c r="H4" s="226" t="s">
        <v>63</v>
      </c>
      <c r="I4" s="226" t="s">
        <v>64</v>
      </c>
      <c r="J4" s="226" t="s">
        <v>96</v>
      </c>
      <c r="K4" s="226" t="s">
        <v>60</v>
      </c>
      <c r="L4" s="226" t="s">
        <v>62</v>
      </c>
      <c r="M4" s="226" t="s">
        <v>96</v>
      </c>
      <c r="N4" s="226" t="s">
        <v>60</v>
      </c>
      <c r="O4" s="226" t="s">
        <v>62</v>
      </c>
      <c r="P4" s="226" t="s">
        <v>74</v>
      </c>
      <c r="Q4" s="226" t="s">
        <v>60</v>
      </c>
      <c r="R4" s="226" t="s">
        <v>62</v>
      </c>
      <c r="S4" s="225" t="s">
        <v>74</v>
      </c>
    </row>
    <row r="5" spans="1:19" ht="30" customHeight="1" x14ac:dyDescent="0.25">
      <c r="A5" s="222"/>
      <c r="B5" s="226"/>
      <c r="C5" s="226"/>
      <c r="D5" s="226"/>
      <c r="E5" s="226"/>
      <c r="F5" s="226"/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5"/>
    </row>
    <row r="6" spans="1:19" ht="30" customHeight="1" x14ac:dyDescent="0.25">
      <c r="A6" s="116" t="s">
        <v>273</v>
      </c>
      <c r="B6" s="102"/>
      <c r="C6" s="102"/>
      <c r="D6" s="102"/>
      <c r="E6" s="102">
        <v>3</v>
      </c>
      <c r="F6" s="102">
        <v>4</v>
      </c>
      <c r="G6" s="102">
        <v>500</v>
      </c>
      <c r="H6" s="102"/>
      <c r="I6" s="102"/>
      <c r="J6" s="102"/>
      <c r="K6" s="102">
        <v>2</v>
      </c>
      <c r="L6" s="102">
        <v>2</v>
      </c>
      <c r="M6" s="102">
        <v>300</v>
      </c>
      <c r="N6" s="102"/>
      <c r="O6" s="102"/>
      <c r="P6" s="102"/>
      <c r="Q6" s="102"/>
      <c r="R6" s="102"/>
      <c r="S6" s="58"/>
    </row>
    <row r="7" spans="1:19" x14ac:dyDescent="0.25">
      <c r="A7" s="9"/>
    </row>
    <row r="8" spans="1:19" x14ac:dyDescent="0.25">
      <c r="A8" s="10"/>
    </row>
  </sheetData>
  <mergeCells count="26">
    <mergeCell ref="K3:M3"/>
    <mergeCell ref="R4:R5"/>
    <mergeCell ref="P4:P5"/>
    <mergeCell ref="B3:D3"/>
    <mergeCell ref="B4:B5"/>
    <mergeCell ref="C4:C5"/>
    <mergeCell ref="E4:E5"/>
    <mergeCell ref="F4:F5"/>
    <mergeCell ref="H4:H5"/>
    <mergeCell ref="Q3:S3"/>
    <mergeCell ref="A2:S2"/>
    <mergeCell ref="A3:A5"/>
    <mergeCell ref="E3:G3"/>
    <mergeCell ref="H3:J3"/>
    <mergeCell ref="S4:S5"/>
    <mergeCell ref="D4:D5"/>
    <mergeCell ref="G4:G5"/>
    <mergeCell ref="J4:J5"/>
    <mergeCell ref="M4:M5"/>
    <mergeCell ref="N3:P3"/>
    <mergeCell ref="I4:I5"/>
    <mergeCell ref="K4:K5"/>
    <mergeCell ref="L4:L5"/>
    <mergeCell ref="N4:N5"/>
    <mergeCell ref="O4:O5"/>
    <mergeCell ref="Q4:Q5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61" fitToHeight="0" orientation="landscape" r:id="rId1"/>
  <headerFooter>
    <oddFooter>&amp;LEskişehir Osmangazi Üniversitesi&amp;C&amp;P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topLeftCell="A12" workbookViewId="0">
      <selection sqref="A1:I27"/>
    </sheetView>
  </sheetViews>
  <sheetFormatPr defaultRowHeight="15" x14ac:dyDescent="0.25"/>
  <cols>
    <col min="1" max="1" width="38.42578125" customWidth="1"/>
    <col min="2" max="2" width="47.5703125" customWidth="1"/>
    <col min="3" max="8" width="20.7109375" customWidth="1"/>
    <col min="9" max="9" width="8.85546875" customWidth="1"/>
  </cols>
  <sheetData>
    <row r="1" spans="1:9" ht="71.25" customHeight="1" x14ac:dyDescent="0.25">
      <c r="A1" s="13" t="s">
        <v>65</v>
      </c>
      <c r="B1" s="118"/>
      <c r="C1" s="118"/>
      <c r="D1" s="118"/>
      <c r="E1" s="118"/>
      <c r="F1" s="118"/>
    </row>
    <row r="2" spans="1:9" ht="50.1" customHeight="1" x14ac:dyDescent="0.25">
      <c r="A2" s="181" t="s">
        <v>164</v>
      </c>
      <c r="B2" s="181"/>
      <c r="C2" s="181"/>
      <c r="D2" s="181"/>
      <c r="E2" s="181"/>
      <c r="F2" s="181"/>
      <c r="G2" s="181"/>
      <c r="H2" s="181"/>
      <c r="I2" s="181"/>
    </row>
    <row r="3" spans="1:9" ht="24.95" customHeight="1" x14ac:dyDescent="0.25">
      <c r="A3" s="187" t="s">
        <v>77</v>
      </c>
      <c r="B3" s="188"/>
      <c r="C3" s="20" t="s">
        <v>156</v>
      </c>
      <c r="D3" s="20" t="s">
        <v>158</v>
      </c>
      <c r="E3" s="20" t="s">
        <v>159</v>
      </c>
      <c r="F3" s="20" t="s">
        <v>160</v>
      </c>
      <c r="G3" s="20" t="s">
        <v>161</v>
      </c>
      <c r="H3" s="20" t="s">
        <v>162</v>
      </c>
      <c r="I3" s="14" t="s">
        <v>0</v>
      </c>
    </row>
    <row r="4" spans="1:9" ht="24.95" customHeight="1" x14ac:dyDescent="0.25">
      <c r="A4" s="185" t="s">
        <v>157</v>
      </c>
      <c r="B4" s="186"/>
      <c r="C4" s="72"/>
      <c r="D4" s="72"/>
      <c r="E4" s="72"/>
      <c r="F4" s="25"/>
      <c r="G4" s="25"/>
      <c r="H4" s="25"/>
      <c r="I4" s="113">
        <f>SUM(C4:H4)</f>
        <v>0</v>
      </c>
    </row>
    <row r="5" spans="1:9" ht="24.95" customHeight="1" x14ac:dyDescent="0.25">
      <c r="A5" s="185" t="s">
        <v>261</v>
      </c>
      <c r="B5" s="186"/>
      <c r="C5" s="25">
        <v>5</v>
      </c>
      <c r="D5" s="25">
        <v>4</v>
      </c>
      <c r="E5" s="25"/>
      <c r="F5" s="25"/>
      <c r="G5" s="25"/>
      <c r="H5" s="25"/>
      <c r="I5" s="113">
        <f t="shared" ref="I5:I19" si="0">SUM(C5:H5)</f>
        <v>9</v>
      </c>
    </row>
    <row r="6" spans="1:9" ht="24.95" customHeight="1" x14ac:dyDescent="0.25">
      <c r="A6" s="189" t="s">
        <v>260</v>
      </c>
      <c r="B6" s="185"/>
      <c r="C6" s="25">
        <v>3</v>
      </c>
      <c r="D6" s="25">
        <v>3</v>
      </c>
      <c r="E6" s="25"/>
      <c r="F6" s="25"/>
      <c r="G6" s="25"/>
      <c r="H6" s="25"/>
      <c r="I6" s="113"/>
    </row>
    <row r="7" spans="1:9" ht="24.95" customHeight="1" x14ac:dyDescent="0.25">
      <c r="A7" s="185" t="s">
        <v>276</v>
      </c>
      <c r="B7" s="186"/>
      <c r="C7" s="25">
        <v>1</v>
      </c>
      <c r="D7" s="72"/>
      <c r="E7" s="25"/>
      <c r="F7" s="72"/>
      <c r="G7" s="72"/>
      <c r="H7" s="72"/>
      <c r="I7" s="113">
        <f t="shared" si="0"/>
        <v>1</v>
      </c>
    </row>
    <row r="8" spans="1:9" ht="24.95" customHeight="1" x14ac:dyDescent="0.25">
      <c r="A8" s="185"/>
      <c r="B8" s="186"/>
      <c r="C8" s="25"/>
      <c r="D8" s="72"/>
      <c r="E8" s="25"/>
      <c r="F8" s="72"/>
      <c r="G8" s="72"/>
      <c r="H8" s="72"/>
      <c r="I8" s="113">
        <f t="shared" si="0"/>
        <v>0</v>
      </c>
    </row>
    <row r="9" spans="1:9" ht="24.95" customHeight="1" x14ac:dyDescent="0.25">
      <c r="A9" s="189"/>
      <c r="B9" s="185"/>
      <c r="C9" s="25"/>
      <c r="D9" s="72"/>
      <c r="E9" s="25"/>
      <c r="F9" s="72"/>
      <c r="G9" s="72"/>
      <c r="H9" s="72"/>
      <c r="I9" s="113">
        <f t="shared" si="0"/>
        <v>0</v>
      </c>
    </row>
    <row r="10" spans="1:9" ht="24.95" customHeight="1" x14ac:dyDescent="0.25">
      <c r="A10" s="189"/>
      <c r="B10" s="185"/>
      <c r="C10" s="25"/>
      <c r="D10" s="72"/>
      <c r="E10" s="25"/>
      <c r="F10" s="72"/>
      <c r="G10" s="72"/>
      <c r="H10" s="72"/>
      <c r="I10" s="113">
        <f t="shared" si="0"/>
        <v>0</v>
      </c>
    </row>
    <row r="11" spans="1:9" ht="24.95" customHeight="1" x14ac:dyDescent="0.25">
      <c r="A11" s="119" t="s">
        <v>163</v>
      </c>
      <c r="B11" s="17" t="s">
        <v>263</v>
      </c>
      <c r="C11" s="99">
        <v>1</v>
      </c>
      <c r="D11" s="99"/>
      <c r="E11" s="99"/>
      <c r="F11" s="100"/>
      <c r="G11" s="100"/>
      <c r="H11" s="100"/>
      <c r="I11" s="113">
        <f t="shared" si="0"/>
        <v>1</v>
      </c>
    </row>
    <row r="12" spans="1:9" ht="24.95" customHeight="1" x14ac:dyDescent="0.25">
      <c r="A12" s="119"/>
      <c r="B12" s="17" t="s">
        <v>262</v>
      </c>
      <c r="C12" s="99">
        <v>1</v>
      </c>
      <c r="D12" s="99"/>
      <c r="E12" s="100"/>
      <c r="F12" s="100"/>
      <c r="G12" s="100"/>
      <c r="H12" s="100"/>
      <c r="I12" s="113">
        <f t="shared" si="0"/>
        <v>1</v>
      </c>
    </row>
    <row r="13" spans="1:9" ht="24.95" customHeight="1" x14ac:dyDescent="0.25">
      <c r="A13" s="119"/>
      <c r="B13" s="17" t="s">
        <v>269</v>
      </c>
      <c r="C13" s="99">
        <v>1</v>
      </c>
      <c r="D13" s="99"/>
      <c r="E13" s="100"/>
      <c r="F13" s="100"/>
      <c r="G13" s="100"/>
      <c r="H13" s="100"/>
      <c r="I13" s="113"/>
    </row>
    <row r="14" spans="1:9" ht="24.95" customHeight="1" x14ac:dyDescent="0.25">
      <c r="A14" s="119"/>
      <c r="B14" s="17" t="s">
        <v>264</v>
      </c>
      <c r="C14" s="99">
        <v>1</v>
      </c>
      <c r="D14" s="99"/>
      <c r="E14" s="100"/>
      <c r="F14" s="100"/>
      <c r="G14" s="100"/>
      <c r="H14" s="99"/>
      <c r="I14" s="113">
        <f t="shared" si="0"/>
        <v>1</v>
      </c>
    </row>
    <row r="15" spans="1:9" ht="24.95" customHeight="1" x14ac:dyDescent="0.25">
      <c r="A15" s="119"/>
      <c r="B15" s="121" t="s">
        <v>265</v>
      </c>
      <c r="C15" s="99">
        <v>1</v>
      </c>
      <c r="D15" s="99"/>
      <c r="E15" s="100"/>
      <c r="F15" s="100"/>
      <c r="G15" s="100"/>
      <c r="H15" s="99"/>
      <c r="I15" s="113">
        <f t="shared" si="0"/>
        <v>1</v>
      </c>
    </row>
    <row r="16" spans="1:9" ht="24.95" customHeight="1" x14ac:dyDescent="0.25">
      <c r="A16" s="119"/>
      <c r="B16" s="120" t="s">
        <v>266</v>
      </c>
      <c r="C16" s="99">
        <v>1</v>
      </c>
      <c r="D16" s="99"/>
      <c r="E16" s="100"/>
      <c r="F16" s="100"/>
      <c r="G16" s="100"/>
      <c r="H16" s="99"/>
      <c r="I16" s="113">
        <f t="shared" si="0"/>
        <v>1</v>
      </c>
    </row>
    <row r="17" spans="1:9" ht="24.95" customHeight="1" x14ac:dyDescent="0.25">
      <c r="A17" s="119"/>
      <c r="B17" s="120" t="s">
        <v>267</v>
      </c>
      <c r="C17" s="99">
        <v>1</v>
      </c>
      <c r="D17" s="99"/>
      <c r="E17" s="100"/>
      <c r="F17" s="100"/>
      <c r="G17" s="100"/>
      <c r="H17" s="99"/>
      <c r="I17" s="113">
        <f t="shared" si="0"/>
        <v>1</v>
      </c>
    </row>
    <row r="18" spans="1:9" ht="24.95" customHeight="1" x14ac:dyDescent="0.25">
      <c r="A18" s="119"/>
      <c r="B18" s="120" t="s">
        <v>277</v>
      </c>
      <c r="C18" s="99">
        <v>1</v>
      </c>
      <c r="D18" s="99"/>
      <c r="E18" s="100"/>
      <c r="F18" s="100"/>
      <c r="G18" s="100"/>
      <c r="H18" s="99"/>
      <c r="I18" s="113">
        <v>1</v>
      </c>
    </row>
    <row r="19" spans="1:9" ht="24.95" customHeight="1" x14ac:dyDescent="0.25">
      <c r="A19" s="119"/>
      <c r="B19" s="40" t="s">
        <v>268</v>
      </c>
      <c r="C19" s="99">
        <v>1</v>
      </c>
      <c r="D19" s="99"/>
      <c r="E19" s="100"/>
      <c r="F19" s="100"/>
      <c r="G19" s="100"/>
      <c r="H19" s="99"/>
      <c r="I19" s="113">
        <f t="shared" si="0"/>
        <v>1</v>
      </c>
    </row>
    <row r="20" spans="1:9" ht="24.95" customHeight="1" x14ac:dyDescent="0.25">
      <c r="A20" s="182" t="s">
        <v>0</v>
      </c>
      <c r="B20" s="183"/>
      <c r="C20" s="112">
        <f>SUM(C4:C19)</f>
        <v>18</v>
      </c>
      <c r="D20" s="112">
        <f t="shared" ref="D20:H20" si="1">SUM(D4:D19)</f>
        <v>7</v>
      </c>
      <c r="E20" s="112">
        <f t="shared" si="1"/>
        <v>0</v>
      </c>
      <c r="F20" s="112">
        <f t="shared" si="1"/>
        <v>0</v>
      </c>
      <c r="G20" s="112">
        <f t="shared" si="1"/>
        <v>0</v>
      </c>
      <c r="H20" s="112">
        <f t="shared" si="1"/>
        <v>0</v>
      </c>
      <c r="I20" s="113">
        <f>SUM(C20:H20)</f>
        <v>25</v>
      </c>
    </row>
    <row r="21" spans="1:9" ht="22.5" customHeight="1" x14ac:dyDescent="0.25">
      <c r="A21" s="184"/>
      <c r="B21" s="184"/>
      <c r="C21" s="1"/>
      <c r="D21" s="1"/>
      <c r="E21" s="1"/>
      <c r="F21" s="1"/>
      <c r="G21" s="1"/>
      <c r="H21" s="1"/>
      <c r="I21" s="1"/>
    </row>
    <row r="22" spans="1:9" ht="50.1" customHeight="1" x14ac:dyDescent="0.25">
      <c r="A22" s="180" t="s">
        <v>166</v>
      </c>
      <c r="B22" s="180"/>
      <c r="C22" s="180"/>
      <c r="D22" s="180"/>
      <c r="E22" s="11"/>
      <c r="F22" s="11"/>
      <c r="G22" s="11"/>
      <c r="H22" s="11"/>
      <c r="I22" s="11"/>
    </row>
    <row r="23" spans="1:9" ht="24.95" customHeight="1" x14ac:dyDescent="0.25">
      <c r="A23" s="32" t="s">
        <v>76</v>
      </c>
      <c r="B23" s="188" t="s">
        <v>165</v>
      </c>
      <c r="C23" s="190"/>
      <c r="D23" s="101" t="s">
        <v>2</v>
      </c>
      <c r="E23" s="33"/>
      <c r="F23" s="11"/>
      <c r="G23" s="11"/>
      <c r="H23" s="11"/>
      <c r="I23" s="11"/>
    </row>
    <row r="24" spans="1:9" ht="24.95" customHeight="1" x14ac:dyDescent="0.25">
      <c r="A24" s="7" t="s">
        <v>220</v>
      </c>
      <c r="B24" s="185" t="s">
        <v>278</v>
      </c>
      <c r="C24" s="186"/>
      <c r="D24" s="41">
        <v>0</v>
      </c>
      <c r="E24" s="11"/>
      <c r="F24" s="11"/>
      <c r="G24" s="11"/>
      <c r="H24" s="11"/>
      <c r="I24" s="11"/>
    </row>
    <row r="25" spans="1:9" ht="24.95" customHeight="1" x14ac:dyDescent="0.25">
      <c r="A25" s="7"/>
      <c r="B25" s="185"/>
      <c r="C25" s="186"/>
      <c r="D25" s="41"/>
      <c r="E25" s="11"/>
      <c r="F25" s="11"/>
      <c r="G25" s="11"/>
      <c r="H25" s="11"/>
      <c r="I25" s="11"/>
    </row>
    <row r="26" spans="1:9" ht="24.95" customHeight="1" x14ac:dyDescent="0.25">
      <c r="A26" s="23" t="s">
        <v>0</v>
      </c>
      <c r="B26" s="191">
        <f>SUM(B24:C25)</f>
        <v>0</v>
      </c>
      <c r="C26" s="192"/>
      <c r="D26" s="65">
        <f>SUM(D24:E25)</f>
        <v>0</v>
      </c>
      <c r="E26" s="34"/>
      <c r="F26" s="11"/>
      <c r="G26" s="11"/>
      <c r="H26" s="11"/>
      <c r="I26" s="11"/>
    </row>
    <row r="27" spans="1:9" x14ac:dyDescent="0.25">
      <c r="A27" s="12"/>
      <c r="B27" s="1"/>
      <c r="C27" s="11"/>
      <c r="D27" s="11"/>
      <c r="E27" s="11"/>
      <c r="F27" s="11"/>
      <c r="G27" s="11"/>
      <c r="H27" s="11"/>
      <c r="I27" s="11"/>
    </row>
    <row r="28" spans="1:9" ht="50.1" customHeight="1" x14ac:dyDescent="0.25">
      <c r="A28" s="181" t="s">
        <v>167</v>
      </c>
      <c r="B28" s="181"/>
      <c r="C28" s="181"/>
      <c r="D28" s="181"/>
      <c r="E28" s="181"/>
      <c r="F28" s="181"/>
    </row>
    <row r="29" spans="1:9" ht="106.5" customHeight="1" x14ac:dyDescent="0.25">
      <c r="A29" s="76" t="s">
        <v>76</v>
      </c>
      <c r="B29" s="77" t="s">
        <v>78</v>
      </c>
      <c r="C29" s="77" t="s">
        <v>80</v>
      </c>
      <c r="D29" s="77" t="s">
        <v>79</v>
      </c>
      <c r="E29" s="77" t="s">
        <v>207</v>
      </c>
      <c r="F29" s="78" t="s">
        <v>208</v>
      </c>
      <c r="G29" s="42"/>
    </row>
    <row r="30" spans="1:9" ht="33" customHeight="1" x14ac:dyDescent="0.25">
      <c r="A30" s="134" t="s">
        <v>270</v>
      </c>
      <c r="B30" s="135">
        <v>1376</v>
      </c>
      <c r="C30" s="61">
        <v>707</v>
      </c>
      <c r="D30" s="61">
        <v>340</v>
      </c>
      <c r="E30" s="152">
        <f>C30/B30</f>
        <v>0.51380813953488369</v>
      </c>
      <c r="F30" s="153">
        <f>D30/B30</f>
        <v>0.24709302325581395</v>
      </c>
      <c r="G30" s="42"/>
    </row>
    <row r="31" spans="1:9" ht="24.95" customHeight="1" x14ac:dyDescent="0.25">
      <c r="A31" s="133" t="s">
        <v>271</v>
      </c>
      <c r="B31" s="136">
        <v>334</v>
      </c>
      <c r="C31" s="136">
        <v>418</v>
      </c>
      <c r="D31" s="136">
        <v>141</v>
      </c>
      <c r="E31" s="152">
        <f>C31/B31</f>
        <v>1.2514970059880239</v>
      </c>
      <c r="F31" s="153">
        <f>D31/B31</f>
        <v>0.42215568862275449</v>
      </c>
      <c r="G31" s="66"/>
    </row>
    <row r="32" spans="1:9" ht="20.100000000000001" customHeight="1" x14ac:dyDescent="0.25">
      <c r="A32" s="137" t="s">
        <v>272</v>
      </c>
      <c r="B32" s="4">
        <f>B30+B31</f>
        <v>1710</v>
      </c>
      <c r="C32" s="4">
        <f t="shared" ref="C32:F32" si="2">C30+C31</f>
        <v>1125</v>
      </c>
      <c r="D32" s="4">
        <f t="shared" si="2"/>
        <v>481</v>
      </c>
      <c r="E32" s="4">
        <f t="shared" si="2"/>
        <v>1.7653051455229076</v>
      </c>
      <c r="F32" s="4">
        <f t="shared" si="2"/>
        <v>0.66924871187856838</v>
      </c>
    </row>
    <row r="33" spans="1:1" x14ac:dyDescent="0.25">
      <c r="A33" t="s">
        <v>210</v>
      </c>
    </row>
  </sheetData>
  <mergeCells count="17">
    <mergeCell ref="A28:F28"/>
    <mergeCell ref="B23:C23"/>
    <mergeCell ref="B24:C24"/>
    <mergeCell ref="B25:C25"/>
    <mergeCell ref="B26:C26"/>
    <mergeCell ref="A22:D22"/>
    <mergeCell ref="A2:I2"/>
    <mergeCell ref="A20:B20"/>
    <mergeCell ref="A21:B21"/>
    <mergeCell ref="A4:B4"/>
    <mergeCell ref="A5:B5"/>
    <mergeCell ref="A7:B7"/>
    <mergeCell ref="A8:B8"/>
    <mergeCell ref="A3:B3"/>
    <mergeCell ref="A10:B10"/>
    <mergeCell ref="A9:B9"/>
    <mergeCell ref="A6:B6"/>
  </mergeCells>
  <hyperlinks>
    <hyperlink ref="A1" location="İÇİNDEKİLER!A1" display=" İÇİNDEKİLER Ana menüsüne Dönmek İçin Lütfen Tıklayınız"/>
  </hyperlinks>
  <pageMargins left="0.23622047244094491" right="0.23622047244094491" top="0" bottom="0" header="0.31496062992125984" footer="0.31496062992125984"/>
  <pageSetup paperSize="9" scale="65" fitToHeight="0" orientation="landscape" r:id="rId1"/>
  <headerFooter>
    <oddFooter>&amp;LEskişehir Osmangazi Üniversitesi&amp;C&amp;P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zoomScaleNormal="100" workbookViewId="0">
      <selection activeCell="A2" sqref="A2:I14"/>
    </sheetView>
  </sheetViews>
  <sheetFormatPr defaultRowHeight="15" x14ac:dyDescent="0.25"/>
  <cols>
    <col min="1" max="1" width="20.5703125" customWidth="1"/>
    <col min="2" max="2" width="27.85546875" customWidth="1"/>
    <col min="3" max="7" width="15.7109375" customWidth="1"/>
    <col min="8" max="8" width="18.42578125" bestFit="1" customWidth="1"/>
    <col min="11" max="11" width="20.7109375" customWidth="1"/>
  </cols>
  <sheetData>
    <row r="1" spans="1:11" ht="55.5" customHeight="1" x14ac:dyDescent="0.25">
      <c r="A1" s="13" t="s">
        <v>65</v>
      </c>
    </row>
    <row r="2" spans="1:11" ht="51.75" customHeight="1" x14ac:dyDescent="0.25">
      <c r="A2" s="193" t="s">
        <v>107</v>
      </c>
      <c r="B2" s="193"/>
      <c r="C2" s="193"/>
      <c r="D2" s="193"/>
      <c r="E2" s="193"/>
      <c r="F2" s="193"/>
      <c r="G2" s="193"/>
      <c r="H2" s="193"/>
    </row>
    <row r="3" spans="1:11" ht="30" customHeight="1" x14ac:dyDescent="0.25">
      <c r="A3" s="196" t="s">
        <v>85</v>
      </c>
      <c r="B3" s="197"/>
      <c r="C3" s="37" t="s">
        <v>82</v>
      </c>
      <c r="D3" s="37" t="s">
        <v>12</v>
      </c>
      <c r="E3" s="37" t="s">
        <v>14</v>
      </c>
      <c r="F3" s="37" t="s">
        <v>13</v>
      </c>
      <c r="G3" s="37" t="s">
        <v>83</v>
      </c>
      <c r="H3" s="38" t="s">
        <v>84</v>
      </c>
      <c r="I3" s="110" t="s">
        <v>0</v>
      </c>
    </row>
    <row r="4" spans="1:11" ht="30" customHeight="1" x14ac:dyDescent="0.25">
      <c r="A4" s="194" t="s">
        <v>1</v>
      </c>
      <c r="B4" s="15" t="s">
        <v>221</v>
      </c>
      <c r="C4" s="8">
        <v>1</v>
      </c>
      <c r="D4" s="8"/>
      <c r="E4" s="61"/>
      <c r="F4" s="61"/>
      <c r="G4" s="61"/>
      <c r="H4" s="61"/>
      <c r="I4" s="111">
        <f>SUM(B4:H4)</f>
        <v>1</v>
      </c>
      <c r="K4" s="42"/>
    </row>
    <row r="5" spans="1:11" ht="30" customHeight="1" x14ac:dyDescent="0.25">
      <c r="A5" s="194"/>
      <c r="B5" s="15" t="s">
        <v>222</v>
      </c>
      <c r="C5" s="8">
        <v>1</v>
      </c>
      <c r="D5" s="8"/>
      <c r="E5" s="61"/>
      <c r="F5" s="61"/>
      <c r="G5" s="61"/>
      <c r="H5" s="61"/>
      <c r="I5" s="111">
        <f t="shared" ref="I5:I13" si="0">SUM(B5:H5)</f>
        <v>1</v>
      </c>
      <c r="K5" s="42"/>
    </row>
    <row r="6" spans="1:11" ht="30" customHeight="1" x14ac:dyDescent="0.25">
      <c r="A6" s="194"/>
      <c r="B6" s="15"/>
      <c r="C6" s="8"/>
      <c r="D6" s="8"/>
      <c r="E6" s="61"/>
      <c r="F6" s="61"/>
      <c r="G6" s="61"/>
      <c r="H6" s="61"/>
      <c r="I6" s="111">
        <f t="shared" si="0"/>
        <v>0</v>
      </c>
      <c r="K6" s="42"/>
    </row>
    <row r="7" spans="1:11" ht="30" customHeight="1" x14ac:dyDescent="0.25">
      <c r="A7" s="194"/>
      <c r="B7" s="15"/>
      <c r="C7" s="8"/>
      <c r="D7" s="8"/>
      <c r="E7" s="61"/>
      <c r="F7" s="61"/>
      <c r="G7" s="61"/>
      <c r="H7" s="61"/>
      <c r="I7" s="111">
        <f t="shared" si="0"/>
        <v>0</v>
      </c>
      <c r="K7" s="42"/>
    </row>
    <row r="8" spans="1:11" ht="30" customHeight="1" thickBot="1" x14ac:dyDescent="0.3">
      <c r="A8" s="195"/>
      <c r="B8" s="105"/>
      <c r="C8" s="106"/>
      <c r="D8" s="106"/>
      <c r="E8" s="18"/>
      <c r="F8" s="18"/>
      <c r="G8" s="18"/>
      <c r="H8" s="18"/>
      <c r="I8" s="111">
        <f t="shared" si="0"/>
        <v>0</v>
      </c>
    </row>
    <row r="9" spans="1:11" ht="30" customHeight="1" x14ac:dyDescent="0.25">
      <c r="A9" s="198" t="s">
        <v>4</v>
      </c>
      <c r="B9" s="104" t="s">
        <v>221</v>
      </c>
      <c r="C9" s="107">
        <v>1</v>
      </c>
      <c r="D9" s="107"/>
      <c r="E9" s="108"/>
      <c r="F9" s="108"/>
      <c r="G9" s="108"/>
      <c r="H9" s="108"/>
      <c r="I9" s="111">
        <f t="shared" si="0"/>
        <v>1</v>
      </c>
    </row>
    <row r="10" spans="1:11" ht="30" customHeight="1" x14ac:dyDescent="0.25">
      <c r="A10" s="194"/>
      <c r="B10" s="15"/>
      <c r="C10" s="75"/>
      <c r="D10" s="75"/>
      <c r="E10" s="61"/>
      <c r="F10" s="61"/>
      <c r="G10" s="61"/>
      <c r="H10" s="61"/>
      <c r="I10" s="111">
        <f t="shared" si="0"/>
        <v>0</v>
      </c>
    </row>
    <row r="11" spans="1:11" ht="30" customHeight="1" x14ac:dyDescent="0.25">
      <c r="A11" s="194"/>
      <c r="B11" s="15"/>
      <c r="C11" s="75"/>
      <c r="D11" s="75"/>
      <c r="E11" s="61"/>
      <c r="F11" s="61"/>
      <c r="G11" s="61"/>
      <c r="H11" s="61"/>
      <c r="I11" s="111">
        <f t="shared" si="0"/>
        <v>0</v>
      </c>
    </row>
    <row r="12" spans="1:11" ht="30" customHeight="1" x14ac:dyDescent="0.25">
      <c r="A12" s="194"/>
      <c r="B12" s="15"/>
      <c r="C12" s="75"/>
      <c r="D12" s="75"/>
      <c r="E12" s="61"/>
      <c r="F12" s="61"/>
      <c r="G12" s="61"/>
      <c r="H12" s="61"/>
      <c r="I12" s="111">
        <f t="shared" si="0"/>
        <v>0</v>
      </c>
    </row>
    <row r="13" spans="1:11" ht="30" customHeight="1" x14ac:dyDescent="0.25">
      <c r="A13" s="194"/>
      <c r="B13" s="15"/>
      <c r="C13" s="109"/>
      <c r="D13" s="109"/>
      <c r="E13" s="109"/>
      <c r="F13" s="109"/>
      <c r="G13" s="61"/>
      <c r="H13" s="61"/>
      <c r="I13" s="111">
        <f t="shared" si="0"/>
        <v>0</v>
      </c>
    </row>
    <row r="14" spans="1:11" ht="27" customHeight="1" x14ac:dyDescent="0.25">
      <c r="A14" s="199" t="s">
        <v>0</v>
      </c>
      <c r="B14" s="200"/>
      <c r="C14" s="64">
        <f>SUM(C4:C13)</f>
        <v>3</v>
      </c>
      <c r="D14" s="64">
        <f t="shared" ref="D14:H14" si="1">SUM(D4:D13)</f>
        <v>0</v>
      </c>
      <c r="E14" s="64">
        <f t="shared" si="1"/>
        <v>0</v>
      </c>
      <c r="F14" s="64">
        <f t="shared" si="1"/>
        <v>0</v>
      </c>
      <c r="G14" s="64">
        <f t="shared" si="1"/>
        <v>0</v>
      </c>
      <c r="H14" s="64">
        <f t="shared" si="1"/>
        <v>0</v>
      </c>
      <c r="I14" s="111">
        <f>SUM(C14:H14)</f>
        <v>3</v>
      </c>
    </row>
    <row r="15" spans="1:11" ht="44.25" customHeight="1" x14ac:dyDescent="0.25"/>
  </sheetData>
  <mergeCells count="5">
    <mergeCell ref="A2:H2"/>
    <mergeCell ref="A4:A8"/>
    <mergeCell ref="A3:B3"/>
    <mergeCell ref="A9:A13"/>
    <mergeCell ref="A14:B14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Footer>&amp;LEskişehir Osmangazi Üniversitesi&amp;C&amp;P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A2" sqref="A2:D13"/>
    </sheetView>
  </sheetViews>
  <sheetFormatPr defaultRowHeight="15" x14ac:dyDescent="0.25"/>
  <cols>
    <col min="1" max="1" width="34.7109375" customWidth="1"/>
    <col min="2" max="2" width="13.85546875" customWidth="1"/>
    <col min="3" max="3" width="10.140625" customWidth="1"/>
    <col min="4" max="4" width="20.7109375" customWidth="1"/>
  </cols>
  <sheetData>
    <row r="1" spans="1:4" ht="59.25" customHeight="1" x14ac:dyDescent="0.25">
      <c r="A1" s="13" t="s">
        <v>65</v>
      </c>
      <c r="B1" s="123"/>
    </row>
    <row r="2" spans="1:4" x14ac:dyDescent="0.25">
      <c r="A2" s="181" t="s">
        <v>141</v>
      </c>
      <c r="B2" s="181"/>
      <c r="C2" s="181"/>
      <c r="D2" s="181"/>
    </row>
    <row r="3" spans="1:4" ht="31.5" x14ac:dyDescent="0.25">
      <c r="A3" s="36" t="s">
        <v>227</v>
      </c>
      <c r="B3" s="5" t="s">
        <v>2</v>
      </c>
      <c r="C3" s="5" t="s">
        <v>228</v>
      </c>
      <c r="D3" s="6" t="s">
        <v>229</v>
      </c>
    </row>
    <row r="4" spans="1:4" ht="31.5" x14ac:dyDescent="0.25">
      <c r="A4" s="7" t="s">
        <v>234</v>
      </c>
      <c r="B4" s="124">
        <v>1</v>
      </c>
      <c r="C4" s="125">
        <v>500</v>
      </c>
      <c r="D4" s="126">
        <v>100</v>
      </c>
    </row>
    <row r="5" spans="1:4" ht="15.75" x14ac:dyDescent="0.25">
      <c r="A5" s="7" t="s">
        <v>230</v>
      </c>
      <c r="B5" s="124"/>
      <c r="C5" s="125"/>
      <c r="D5" s="126"/>
    </row>
    <row r="6" spans="1:4" ht="15.75" x14ac:dyDescent="0.25">
      <c r="A6" s="7" t="s">
        <v>235</v>
      </c>
      <c r="B6" s="124"/>
      <c r="C6" s="125"/>
      <c r="D6" s="126"/>
    </row>
    <row r="7" spans="1:4" ht="15.75" x14ac:dyDescent="0.25">
      <c r="A7" s="7" t="s">
        <v>233</v>
      </c>
      <c r="B7" s="124"/>
      <c r="C7" s="125"/>
      <c r="D7" s="126"/>
    </row>
    <row r="8" spans="1:4" ht="15.75" x14ac:dyDescent="0.25">
      <c r="A8" s="7" t="s">
        <v>231</v>
      </c>
      <c r="B8" s="124"/>
      <c r="C8" s="125"/>
      <c r="D8" s="126"/>
    </row>
    <row r="9" spans="1:4" ht="15.75" x14ac:dyDescent="0.25">
      <c r="A9" s="7" t="s">
        <v>232</v>
      </c>
      <c r="B9" s="124"/>
      <c r="C9" s="125"/>
      <c r="D9" s="126"/>
    </row>
    <row r="10" spans="1:4" ht="15.75" x14ac:dyDescent="0.25">
      <c r="A10" s="26" t="s">
        <v>29</v>
      </c>
      <c r="B10" s="124"/>
      <c r="C10" s="125"/>
      <c r="D10" s="126"/>
    </row>
    <row r="11" spans="1:4" ht="15.75" x14ac:dyDescent="0.25">
      <c r="A11" s="26"/>
      <c r="B11" s="124"/>
      <c r="C11" s="125"/>
      <c r="D11" s="126"/>
    </row>
    <row r="12" spans="1:4" ht="15.75" x14ac:dyDescent="0.25">
      <c r="A12" s="26"/>
      <c r="B12" s="124"/>
      <c r="C12" s="125"/>
      <c r="D12" s="126"/>
    </row>
    <row r="13" spans="1:4" ht="15.75" x14ac:dyDescent="0.25">
      <c r="A13" s="26"/>
      <c r="B13" s="124"/>
      <c r="C13" s="125"/>
      <c r="D13" s="127"/>
    </row>
    <row r="14" spans="1:4" x14ac:dyDescent="0.25">
      <c r="A14" s="4"/>
    </row>
  </sheetData>
  <mergeCells count="1">
    <mergeCell ref="A2:D2"/>
  </mergeCells>
  <hyperlinks>
    <hyperlink ref="A1" location="İÇİNDEKİLER!A1" display=" İÇİNDEKİLER Ana menüsüne Dönmek İçin Lütfen Tıklayınız"/>
  </hyperlink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E31" sqref="E31"/>
    </sheetView>
  </sheetViews>
  <sheetFormatPr defaultRowHeight="15" x14ac:dyDescent="0.25"/>
  <cols>
    <col min="1" max="1" width="36.5703125" customWidth="1"/>
    <col min="2" max="2" width="29.7109375" customWidth="1"/>
    <col min="3" max="3" width="24.42578125" customWidth="1"/>
    <col min="4" max="5" width="20.7109375" customWidth="1"/>
  </cols>
  <sheetData>
    <row r="1" spans="1:5" ht="57" customHeight="1" x14ac:dyDescent="0.25">
      <c r="A1" s="13" t="s">
        <v>65</v>
      </c>
    </row>
    <row r="2" spans="1:5" x14ac:dyDescent="0.25">
      <c r="A2" s="201" t="s">
        <v>243</v>
      </c>
      <c r="B2" s="201"/>
      <c r="C2" s="201"/>
      <c r="D2" s="201"/>
      <c r="E2" s="201"/>
    </row>
    <row r="3" spans="1:5" ht="15.75" customHeight="1" x14ac:dyDescent="0.25">
      <c r="A3" s="202" t="s">
        <v>244</v>
      </c>
      <c r="B3" s="197" t="s">
        <v>245</v>
      </c>
      <c r="C3" s="197"/>
      <c r="D3" s="197" t="s">
        <v>246</v>
      </c>
      <c r="E3" s="204"/>
    </row>
    <row r="4" spans="1:5" ht="15.75" x14ac:dyDescent="0.25">
      <c r="A4" s="203"/>
      <c r="B4" s="128" t="s">
        <v>2</v>
      </c>
      <c r="C4" s="128" t="s">
        <v>247</v>
      </c>
      <c r="D4" s="128" t="s">
        <v>2</v>
      </c>
      <c r="E4" s="129" t="s">
        <v>3</v>
      </c>
    </row>
    <row r="5" spans="1:5" ht="15.75" x14ac:dyDescent="0.25">
      <c r="A5" s="26" t="s">
        <v>248</v>
      </c>
      <c r="B5" s="15">
        <v>1</v>
      </c>
      <c r="C5" s="15">
        <v>750</v>
      </c>
      <c r="D5" s="15"/>
      <c r="E5" s="130"/>
    </row>
    <row r="6" spans="1:5" ht="15.75" x14ac:dyDescent="0.25">
      <c r="A6" s="26"/>
      <c r="B6" s="15"/>
      <c r="C6" s="15"/>
      <c r="D6" s="15"/>
      <c r="E6" s="130"/>
    </row>
    <row r="7" spans="1:5" ht="15.75" x14ac:dyDescent="0.25">
      <c r="A7" s="26"/>
      <c r="B7" s="15"/>
      <c r="C7" s="15"/>
      <c r="D7" s="15"/>
      <c r="E7" s="130"/>
    </row>
    <row r="8" spans="1:5" ht="15.75" x14ac:dyDescent="0.25">
      <c r="A8" s="26"/>
      <c r="B8" s="15"/>
      <c r="C8" s="15"/>
      <c r="D8" s="15"/>
      <c r="E8" s="130"/>
    </row>
    <row r="9" spans="1:5" ht="15.75" x14ac:dyDescent="0.25">
      <c r="A9" s="26"/>
      <c r="B9" s="15"/>
      <c r="C9" s="15"/>
      <c r="D9" s="15"/>
      <c r="E9" s="130"/>
    </row>
    <row r="10" spans="1:5" ht="15.75" x14ac:dyDescent="0.25">
      <c r="A10" s="26"/>
      <c r="B10" s="15"/>
      <c r="C10" s="15"/>
      <c r="D10" s="15"/>
      <c r="E10" s="130"/>
    </row>
    <row r="11" spans="1:5" ht="15.75" x14ac:dyDescent="0.25">
      <c r="A11" s="26"/>
      <c r="B11" s="15"/>
      <c r="C11" s="15"/>
      <c r="D11" s="15"/>
      <c r="E11" s="130"/>
    </row>
    <row r="12" spans="1:5" ht="15.75" x14ac:dyDescent="0.25">
      <c r="A12" s="26"/>
      <c r="B12" s="15"/>
      <c r="C12" s="15"/>
      <c r="D12" s="15"/>
      <c r="E12" s="130"/>
    </row>
    <row r="13" spans="1:5" ht="15.75" x14ac:dyDescent="0.25">
      <c r="A13" s="26"/>
      <c r="B13" s="15"/>
      <c r="C13" s="15"/>
      <c r="D13" s="15"/>
      <c r="E13" s="130"/>
    </row>
    <row r="14" spans="1:5" ht="15.75" x14ac:dyDescent="0.25">
      <c r="A14" s="131" t="s">
        <v>0</v>
      </c>
      <c r="B14" s="64">
        <f>SUM(B5:B13)</f>
        <v>1</v>
      </c>
      <c r="C14" s="64">
        <f t="shared" ref="C14:E14" si="0">SUM(C5:C13)</f>
        <v>750</v>
      </c>
      <c r="D14" s="64">
        <f t="shared" si="0"/>
        <v>0</v>
      </c>
      <c r="E14" s="64">
        <f t="shared" si="0"/>
        <v>0</v>
      </c>
    </row>
    <row r="15" spans="1:5" ht="15.75" x14ac:dyDescent="0.25">
      <c r="A15" s="132"/>
      <c r="B15" s="132"/>
      <c r="C15" s="132"/>
      <c r="D15" s="3"/>
      <c r="E15" s="3"/>
    </row>
  </sheetData>
  <mergeCells count="4">
    <mergeCell ref="A2:E2"/>
    <mergeCell ref="A3:A4"/>
    <mergeCell ref="B3:C3"/>
    <mergeCell ref="D3:E3"/>
  </mergeCells>
  <hyperlinks>
    <hyperlink ref="A1" location="İÇİNDEKİLER!A1" display=" İÇİNDEKİLER Ana menüsüne Dönmek İçin Lütfen Tıklayınız"/>
  </hyperlink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M9" sqref="M9"/>
    </sheetView>
  </sheetViews>
  <sheetFormatPr defaultRowHeight="15" x14ac:dyDescent="0.25"/>
  <cols>
    <col min="1" max="1" width="52.140625" customWidth="1"/>
    <col min="2" max="2" width="24" customWidth="1"/>
    <col min="3" max="3" width="15.28515625" customWidth="1"/>
    <col min="4" max="4" width="15.42578125" customWidth="1"/>
    <col min="5" max="5" width="17.5703125" customWidth="1"/>
  </cols>
  <sheetData>
    <row r="1" spans="1:5" ht="36" customHeight="1" x14ac:dyDescent="0.25">
      <c r="A1" s="13" t="s">
        <v>65</v>
      </c>
    </row>
    <row r="2" spans="1:5" ht="46.5" customHeight="1" x14ac:dyDescent="0.25">
      <c r="A2" s="181" t="s">
        <v>168</v>
      </c>
      <c r="B2" s="181"/>
      <c r="C2" s="181"/>
      <c r="D2" s="181"/>
      <c r="E2" s="181"/>
    </row>
    <row r="3" spans="1:5" ht="30" customHeight="1" x14ac:dyDescent="0.25">
      <c r="A3" s="206" t="s">
        <v>86</v>
      </c>
      <c r="B3" s="207"/>
      <c r="C3" s="35" t="s">
        <v>2</v>
      </c>
      <c r="D3" s="35" t="s">
        <v>3</v>
      </c>
      <c r="E3" s="50" t="s">
        <v>169</v>
      </c>
    </row>
    <row r="4" spans="1:5" ht="30" customHeight="1" x14ac:dyDescent="0.25">
      <c r="A4" s="205" t="s">
        <v>87</v>
      </c>
      <c r="B4" s="51" t="s">
        <v>223</v>
      </c>
      <c r="C4" s="16">
        <v>4</v>
      </c>
      <c r="D4" s="16">
        <v>90</v>
      </c>
      <c r="E4" s="46">
        <v>7</v>
      </c>
    </row>
    <row r="5" spans="1:5" ht="30" customHeight="1" x14ac:dyDescent="0.25">
      <c r="A5" s="205"/>
      <c r="B5" s="122" t="s">
        <v>224</v>
      </c>
      <c r="C5" s="44">
        <v>14</v>
      </c>
      <c r="D5" s="16">
        <v>230</v>
      </c>
      <c r="E5" s="47">
        <v>24</v>
      </c>
    </row>
    <row r="6" spans="1:5" ht="30" customHeight="1" x14ac:dyDescent="0.25">
      <c r="A6" s="205"/>
      <c r="B6" s="43"/>
      <c r="C6" s="44"/>
      <c r="D6" s="16"/>
      <c r="E6" s="47"/>
    </row>
    <row r="7" spans="1:5" ht="30" customHeight="1" x14ac:dyDescent="0.25">
      <c r="A7" s="205"/>
      <c r="B7" s="43"/>
      <c r="C7" s="44"/>
      <c r="D7" s="16"/>
      <c r="E7" s="47"/>
    </row>
    <row r="8" spans="1:5" ht="30" customHeight="1" x14ac:dyDescent="0.25">
      <c r="A8" s="205"/>
      <c r="B8" s="43"/>
      <c r="C8" s="16"/>
      <c r="D8" s="16"/>
      <c r="E8" s="47"/>
    </row>
    <row r="9" spans="1:5" ht="30" customHeight="1" x14ac:dyDescent="0.25">
      <c r="A9" s="205" t="s">
        <v>88</v>
      </c>
      <c r="B9" s="51" t="s">
        <v>225</v>
      </c>
      <c r="C9" s="16">
        <v>3</v>
      </c>
      <c r="D9" s="16">
        <v>40</v>
      </c>
      <c r="E9" s="47">
        <v>5</v>
      </c>
    </row>
    <row r="10" spans="1:5" ht="30" customHeight="1" x14ac:dyDescent="0.25">
      <c r="A10" s="205"/>
      <c r="B10" s="51" t="s">
        <v>226</v>
      </c>
      <c r="C10" s="45">
        <v>9</v>
      </c>
      <c r="D10" s="16">
        <v>160</v>
      </c>
      <c r="E10" s="47">
        <v>18</v>
      </c>
    </row>
    <row r="11" spans="1:5" ht="30" customHeight="1" x14ac:dyDescent="0.25">
      <c r="A11" s="205"/>
      <c r="B11" s="51"/>
      <c r="C11" s="45"/>
      <c r="D11" s="16"/>
      <c r="E11" s="47"/>
    </row>
    <row r="12" spans="1:5" ht="30" customHeight="1" x14ac:dyDescent="0.25">
      <c r="A12" s="205"/>
      <c r="B12" s="51"/>
      <c r="C12" s="45"/>
      <c r="D12" s="16"/>
      <c r="E12" s="47"/>
    </row>
    <row r="13" spans="1:5" ht="30" customHeight="1" x14ac:dyDescent="0.25">
      <c r="A13" s="205"/>
      <c r="B13" s="43"/>
      <c r="C13" s="45"/>
      <c r="D13" s="16"/>
      <c r="E13" s="47"/>
    </row>
    <row r="14" spans="1:5" ht="30" customHeight="1" x14ac:dyDescent="0.25">
      <c r="A14" s="205"/>
      <c r="B14" s="43"/>
      <c r="C14" s="16"/>
      <c r="D14" s="16"/>
      <c r="E14" s="47"/>
    </row>
    <row r="15" spans="1:5" ht="30" customHeight="1" x14ac:dyDescent="0.25">
      <c r="A15" s="208" t="s">
        <v>0</v>
      </c>
      <c r="B15" s="209"/>
      <c r="C15" s="48">
        <f>SUM(C4:C14)</f>
        <v>30</v>
      </c>
      <c r="D15" s="103">
        <f>SUM(D4:D14)</f>
        <v>520</v>
      </c>
      <c r="E15" s="103">
        <f>SUM(E4:E14)</f>
        <v>54</v>
      </c>
    </row>
    <row r="16" spans="1:5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</sheetData>
  <mergeCells count="5">
    <mergeCell ref="A4:A8"/>
    <mergeCell ref="A9:A14"/>
    <mergeCell ref="A3:B3"/>
    <mergeCell ref="A2:E2"/>
    <mergeCell ref="A15:B15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landscape" r:id="rId1"/>
  <headerFooter>
    <oddFooter>&amp;LEskişehir Osmangazi Üniversitesi&amp;C&amp;P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"/>
  <sheetViews>
    <sheetView workbookViewId="0">
      <selection activeCell="F4" sqref="F4"/>
    </sheetView>
  </sheetViews>
  <sheetFormatPr defaultRowHeight="15" x14ac:dyDescent="0.25"/>
  <cols>
    <col min="1" max="1" width="39.140625" customWidth="1"/>
    <col min="2" max="2" width="13.7109375" customWidth="1"/>
    <col min="3" max="3" width="16.140625" customWidth="1"/>
  </cols>
  <sheetData>
    <row r="1" spans="1:3" ht="35.25" customHeight="1" x14ac:dyDescent="0.25">
      <c r="A1" s="13" t="s">
        <v>65</v>
      </c>
    </row>
    <row r="2" spans="1:3" ht="45.75" customHeight="1" x14ac:dyDescent="0.25">
      <c r="A2" s="181" t="s">
        <v>109</v>
      </c>
      <c r="B2" s="181"/>
      <c r="C2" s="181"/>
    </row>
    <row r="3" spans="1:3" ht="30" customHeight="1" x14ac:dyDescent="0.25">
      <c r="A3" s="36" t="s">
        <v>86</v>
      </c>
      <c r="B3" s="5" t="s">
        <v>2</v>
      </c>
      <c r="C3" s="6" t="s">
        <v>3</v>
      </c>
    </row>
    <row r="4" spans="1:3" ht="30" customHeight="1" x14ac:dyDescent="0.25">
      <c r="A4" s="52" t="s">
        <v>236</v>
      </c>
      <c r="B4" s="25">
        <v>2</v>
      </c>
      <c r="C4" s="47">
        <v>30</v>
      </c>
    </row>
    <row r="5" spans="1:3" ht="30" customHeight="1" x14ac:dyDescent="0.25">
      <c r="A5" s="52" t="s">
        <v>237</v>
      </c>
      <c r="B5" s="25">
        <v>1</v>
      </c>
      <c r="C5" s="47">
        <v>50</v>
      </c>
    </row>
    <row r="6" spans="1:3" ht="30" customHeight="1" x14ac:dyDescent="0.25">
      <c r="A6" s="52" t="s">
        <v>239</v>
      </c>
      <c r="B6" s="25">
        <v>1</v>
      </c>
      <c r="C6" s="47">
        <v>41</v>
      </c>
    </row>
    <row r="7" spans="1:3" ht="30" customHeight="1" x14ac:dyDescent="0.25">
      <c r="A7" s="26" t="s">
        <v>240</v>
      </c>
      <c r="B7" s="16">
        <v>1</v>
      </c>
      <c r="C7" s="47">
        <v>50</v>
      </c>
    </row>
    <row r="8" spans="1:3" ht="30" customHeight="1" x14ac:dyDescent="0.25">
      <c r="A8" s="53" t="s">
        <v>238</v>
      </c>
      <c r="B8" s="16">
        <v>1</v>
      </c>
      <c r="C8" s="47">
        <v>174</v>
      </c>
    </row>
    <row r="9" spans="1:3" ht="30" customHeight="1" x14ac:dyDescent="0.25">
      <c r="A9" s="26" t="s">
        <v>10</v>
      </c>
      <c r="B9" s="16"/>
      <c r="C9" s="47"/>
    </row>
    <row r="10" spans="1:3" ht="30" customHeight="1" x14ac:dyDescent="0.25">
      <c r="A10" s="26"/>
      <c r="B10" s="16"/>
      <c r="C10" s="47"/>
    </row>
    <row r="11" spans="1:3" ht="30" customHeight="1" x14ac:dyDescent="0.25">
      <c r="A11" s="26"/>
      <c r="B11" s="16"/>
      <c r="C11" s="47"/>
    </row>
    <row r="12" spans="1:3" ht="30" customHeight="1" x14ac:dyDescent="0.25">
      <c r="A12" s="26"/>
      <c r="B12" s="16"/>
      <c r="C12" s="47"/>
    </row>
    <row r="13" spans="1:3" ht="30" customHeight="1" x14ac:dyDescent="0.25"/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workbookViewId="0">
      <selection activeCell="N8" sqref="N8"/>
    </sheetView>
  </sheetViews>
  <sheetFormatPr defaultRowHeight="15" x14ac:dyDescent="0.25"/>
  <cols>
    <col min="1" max="1" width="35.5703125" customWidth="1"/>
    <col min="2" max="2" width="16.42578125" customWidth="1"/>
    <col min="3" max="3" width="18" customWidth="1"/>
  </cols>
  <sheetData>
    <row r="1" spans="1:3" ht="38.25" customHeight="1" x14ac:dyDescent="0.25">
      <c r="A1" s="13" t="s">
        <v>65</v>
      </c>
    </row>
    <row r="2" spans="1:3" ht="50.1" customHeight="1" x14ac:dyDescent="0.25">
      <c r="A2" s="210" t="s">
        <v>170</v>
      </c>
      <c r="B2" s="210"/>
      <c r="C2" s="210"/>
    </row>
    <row r="3" spans="1:3" ht="30" customHeight="1" x14ac:dyDescent="0.25">
      <c r="A3" s="36" t="s">
        <v>86</v>
      </c>
      <c r="B3" s="5" t="s">
        <v>2</v>
      </c>
      <c r="C3" s="6" t="s">
        <v>3</v>
      </c>
    </row>
    <row r="4" spans="1:3" ht="30" customHeight="1" x14ac:dyDescent="0.25">
      <c r="A4" s="54" t="s">
        <v>241</v>
      </c>
      <c r="B4" s="24">
        <v>1</v>
      </c>
      <c r="C4" s="55">
        <v>70</v>
      </c>
    </row>
    <row r="5" spans="1:3" ht="30" customHeight="1" x14ac:dyDescent="0.25">
      <c r="A5" s="26" t="s">
        <v>121</v>
      </c>
      <c r="B5" s="16"/>
      <c r="C5" s="47"/>
    </row>
    <row r="6" spans="1:3" ht="30" customHeight="1" x14ac:dyDescent="0.25">
      <c r="A6" s="52" t="s">
        <v>122</v>
      </c>
      <c r="B6" s="16"/>
      <c r="C6" s="47"/>
    </row>
    <row r="7" spans="1:3" ht="30" customHeight="1" x14ac:dyDescent="0.25">
      <c r="A7" s="26" t="s">
        <v>123</v>
      </c>
      <c r="B7" s="16"/>
      <c r="C7" s="47"/>
    </row>
    <row r="8" spans="1:3" ht="30" customHeight="1" x14ac:dyDescent="0.25">
      <c r="A8" s="26" t="s">
        <v>124</v>
      </c>
      <c r="B8" s="16"/>
      <c r="C8" s="47"/>
    </row>
    <row r="9" spans="1:3" ht="30" customHeight="1" x14ac:dyDescent="0.25">
      <c r="A9" s="26" t="s">
        <v>125</v>
      </c>
      <c r="B9" s="16"/>
      <c r="C9" s="47"/>
    </row>
    <row r="10" spans="1:3" ht="30" customHeight="1" x14ac:dyDescent="0.25">
      <c r="A10" s="26"/>
      <c r="B10" s="16"/>
      <c r="C10" s="47"/>
    </row>
    <row r="11" spans="1:3" ht="30" customHeight="1" x14ac:dyDescent="0.25">
      <c r="A11" s="26"/>
      <c r="B11" s="16"/>
      <c r="C11" s="47"/>
    </row>
    <row r="12" spans="1:3" ht="30" customHeight="1" x14ac:dyDescent="0.25">
      <c r="A12" s="26"/>
      <c r="B12" s="16"/>
      <c r="C12" s="47"/>
    </row>
  </sheetData>
  <mergeCells count="1">
    <mergeCell ref="A2:C2"/>
  </mergeCells>
  <hyperlinks>
    <hyperlink ref="A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2"/>
  <sheetViews>
    <sheetView topLeftCell="A7" workbookViewId="0">
      <selection activeCell="K22" sqref="K22"/>
    </sheetView>
  </sheetViews>
  <sheetFormatPr defaultRowHeight="15" x14ac:dyDescent="0.25"/>
  <cols>
    <col min="2" max="2" width="40" customWidth="1"/>
    <col min="3" max="3" width="23.5703125" customWidth="1"/>
    <col min="6" max="6" width="18.140625" customWidth="1"/>
  </cols>
  <sheetData>
    <row r="1" spans="2:6" x14ac:dyDescent="0.25">
      <c r="B1" s="13" t="s">
        <v>65</v>
      </c>
    </row>
    <row r="2" spans="2:6" ht="48" customHeight="1" x14ac:dyDescent="0.25">
      <c r="B2" s="181" t="s">
        <v>171</v>
      </c>
      <c r="C2" s="181"/>
      <c r="D2" s="181"/>
    </row>
    <row r="3" spans="2:6" s="31" customFormat="1" ht="24.95" customHeight="1" x14ac:dyDescent="0.25">
      <c r="B3" s="139" t="s">
        <v>69</v>
      </c>
      <c r="C3" s="139" t="s">
        <v>2</v>
      </c>
    </row>
    <row r="4" spans="2:6" s="31" customFormat="1" ht="24.95" customHeight="1" x14ac:dyDescent="0.25">
      <c r="B4" s="140" t="s">
        <v>249</v>
      </c>
      <c r="C4" s="141">
        <v>74</v>
      </c>
      <c r="D4" s="56"/>
      <c r="E4" s="56"/>
      <c r="F4" s="57"/>
    </row>
    <row r="5" spans="2:6" s="31" customFormat="1" ht="24.95" customHeight="1" x14ac:dyDescent="0.25">
      <c r="B5" s="140" t="s">
        <v>250</v>
      </c>
      <c r="C5" s="141">
        <v>60</v>
      </c>
      <c r="D5" s="56"/>
      <c r="E5" s="56"/>
      <c r="F5" s="57"/>
    </row>
    <row r="6" spans="2:6" s="31" customFormat="1" ht="24.95" customHeight="1" x14ac:dyDescent="0.25">
      <c r="B6" s="140" t="s">
        <v>251</v>
      </c>
      <c r="C6" s="141">
        <v>4</v>
      </c>
      <c r="D6" s="56"/>
      <c r="E6" s="56"/>
    </row>
    <row r="7" spans="2:6" s="31" customFormat="1" ht="24.95" customHeight="1" x14ac:dyDescent="0.25">
      <c r="B7" s="140" t="s">
        <v>252</v>
      </c>
      <c r="C7" s="141">
        <v>16</v>
      </c>
      <c r="D7" s="56"/>
      <c r="E7" s="56"/>
    </row>
    <row r="8" spans="2:6" s="31" customFormat="1" ht="24.95" customHeight="1" x14ac:dyDescent="0.25">
      <c r="B8" s="140" t="s">
        <v>253</v>
      </c>
      <c r="C8" s="141">
        <v>11</v>
      </c>
      <c r="D8" s="56"/>
      <c r="E8" s="56"/>
    </row>
    <row r="9" spans="2:6" s="31" customFormat="1" ht="24.95" customHeight="1" x14ac:dyDescent="0.25">
      <c r="B9" s="140" t="s">
        <v>18</v>
      </c>
      <c r="C9" s="136"/>
    </row>
    <row r="10" spans="2:6" s="31" customFormat="1" ht="24.95" customHeight="1" x14ac:dyDescent="0.25">
      <c r="B10" s="140" t="s">
        <v>19</v>
      </c>
      <c r="C10" s="136"/>
    </row>
    <row r="11" spans="2:6" s="31" customFormat="1" ht="24.95" customHeight="1" x14ac:dyDescent="0.25">
      <c r="B11" s="140" t="s">
        <v>20</v>
      </c>
      <c r="C11" s="136"/>
    </row>
    <row r="12" spans="2:6" s="31" customFormat="1" ht="24.95" customHeight="1" x14ac:dyDescent="0.25">
      <c r="B12" s="140" t="s">
        <v>21</v>
      </c>
      <c r="C12" s="136"/>
    </row>
    <row r="13" spans="2:6" s="31" customFormat="1" ht="24.95" customHeight="1" x14ac:dyDescent="0.25">
      <c r="B13" s="140" t="s">
        <v>254</v>
      </c>
      <c r="C13" s="136">
        <v>9</v>
      </c>
    </row>
    <row r="14" spans="2:6" s="31" customFormat="1" ht="24.95" customHeight="1" x14ac:dyDescent="0.25">
      <c r="B14" s="140" t="s">
        <v>255</v>
      </c>
      <c r="C14" s="136">
        <v>6</v>
      </c>
    </row>
    <row r="15" spans="2:6" s="31" customFormat="1" ht="24.95" customHeight="1" x14ac:dyDescent="0.25">
      <c r="B15" s="140" t="s">
        <v>22</v>
      </c>
      <c r="C15" s="136"/>
    </row>
    <row r="16" spans="2:6" s="31" customFormat="1" ht="24.95" customHeight="1" x14ac:dyDescent="0.25">
      <c r="B16" s="140" t="s">
        <v>258</v>
      </c>
      <c r="C16" s="136">
        <v>1</v>
      </c>
    </row>
    <row r="17" spans="2:3" s="31" customFormat="1" ht="24.95" customHeight="1" x14ac:dyDescent="0.25">
      <c r="B17" s="140" t="s">
        <v>257</v>
      </c>
      <c r="C17" s="136">
        <v>1</v>
      </c>
    </row>
    <row r="18" spans="2:3" s="31" customFormat="1" ht="24.95" customHeight="1" x14ac:dyDescent="0.25">
      <c r="B18" s="140" t="s">
        <v>259</v>
      </c>
      <c r="C18" s="136">
        <v>1</v>
      </c>
    </row>
    <row r="19" spans="2:3" s="31" customFormat="1" ht="24.95" customHeight="1" x14ac:dyDescent="0.25">
      <c r="B19" s="140" t="s">
        <v>256</v>
      </c>
      <c r="C19" s="136"/>
    </row>
    <row r="20" spans="2:3" s="31" customFormat="1" ht="24.95" customHeight="1" x14ac:dyDescent="0.25">
      <c r="B20" s="140" t="s">
        <v>23</v>
      </c>
      <c r="C20" s="136">
        <v>1</v>
      </c>
    </row>
    <row r="21" spans="2:3" s="31" customFormat="1" ht="24.95" customHeight="1" x14ac:dyDescent="0.25">
      <c r="B21" s="140" t="s">
        <v>274</v>
      </c>
      <c r="C21" s="136">
        <v>1</v>
      </c>
    </row>
    <row r="22" spans="2:3" s="31" customFormat="1" ht="24.95" customHeight="1" x14ac:dyDescent="0.25">
      <c r="B22" s="140" t="s">
        <v>279</v>
      </c>
      <c r="C22" s="136">
        <v>4</v>
      </c>
    </row>
    <row r="23" spans="2:3" s="31" customFormat="1" ht="24.95" customHeight="1" x14ac:dyDescent="0.25">
      <c r="B23" s="140" t="s">
        <v>24</v>
      </c>
      <c r="C23" s="136">
        <v>1</v>
      </c>
    </row>
    <row r="24" spans="2:3" s="31" customFormat="1" ht="24.95" customHeight="1" x14ac:dyDescent="0.25">
      <c r="B24" s="140" t="s">
        <v>25</v>
      </c>
      <c r="C24" s="136"/>
    </row>
    <row r="25" spans="2:3" s="31" customFormat="1" ht="24.95" customHeight="1" x14ac:dyDescent="0.25">
      <c r="B25" s="140" t="s">
        <v>26</v>
      </c>
      <c r="C25" s="136">
        <v>8</v>
      </c>
    </row>
    <row r="26" spans="2:3" s="31" customFormat="1" ht="24.95" customHeight="1" x14ac:dyDescent="0.25">
      <c r="B26" s="140" t="s">
        <v>27</v>
      </c>
      <c r="C26" s="136"/>
    </row>
    <row r="27" spans="2:3" s="31" customFormat="1" ht="24.95" customHeight="1" x14ac:dyDescent="0.25">
      <c r="B27" s="140" t="s">
        <v>28</v>
      </c>
      <c r="C27" s="136"/>
    </row>
    <row r="28" spans="2:3" s="31" customFormat="1" ht="24.95" customHeight="1" x14ac:dyDescent="0.25">
      <c r="B28" s="142" t="s">
        <v>29</v>
      </c>
      <c r="C28" s="18"/>
    </row>
    <row r="29" spans="2:3" s="31" customFormat="1" ht="24.95" customHeight="1" x14ac:dyDescent="0.25">
      <c r="B29" s="146"/>
      <c r="C29" s="147"/>
    </row>
    <row r="30" spans="2:3" s="31" customFormat="1" ht="24.95" customHeight="1" x14ac:dyDescent="0.25">
      <c r="B30" s="144"/>
      <c r="C30" s="143"/>
    </row>
    <row r="31" spans="2:3" s="31" customFormat="1" ht="24.95" customHeight="1" x14ac:dyDescent="0.25">
      <c r="B31" s="144"/>
      <c r="C31" s="143"/>
    </row>
    <row r="32" spans="2:3" x14ac:dyDescent="0.25">
      <c r="B32" s="145"/>
      <c r="C32" s="145"/>
    </row>
  </sheetData>
  <mergeCells count="1">
    <mergeCell ref="B2:D2"/>
  </mergeCells>
  <hyperlinks>
    <hyperlink ref="B1" location="İÇİNDEKİLER!A1" display=" İÇİNDEKİLER Ana menüsüne Dönmek İçin Lütfen Tıklayınız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&amp;LEskişehir Osmangazi Üniversitesi&amp;C&amp;P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13</vt:i4>
      </vt:variant>
      <vt:variant>
        <vt:lpstr>Adlandırılmış Aralıklar</vt:lpstr>
      </vt:variant>
      <vt:variant>
        <vt:i4>6</vt:i4>
      </vt:variant>
    </vt:vector>
  </HeadingPairs>
  <TitlesOfParts>
    <vt:vector size="19" baseType="lpstr">
      <vt:lpstr>İÇİNDEKİLER</vt:lpstr>
      <vt:lpstr> Eğitim Alanları</vt:lpstr>
      <vt:lpstr>Toplantı ve Konf.</vt:lpstr>
      <vt:lpstr>Yemekhane Kantin Kafeterya re</vt:lpstr>
      <vt:lpstr>Spor Tesisleri</vt:lpstr>
      <vt:lpstr>Akademik-İdari Hizmet Alan.</vt:lpstr>
      <vt:lpstr>Ambar,Arşiv ve Atölye</vt:lpstr>
      <vt:lpstr>Diğer Hizmet Alanları</vt:lpstr>
      <vt:lpstr>Teknolojik Araçlar</vt:lpstr>
      <vt:lpstr>Kütüphane Kaynakları</vt:lpstr>
      <vt:lpstr>Hizmet İçi Eğitim</vt:lpstr>
      <vt:lpstr>Bilimsel Faaliyet</vt:lpstr>
      <vt:lpstr>Ulusal ve Uluslararası Bil.Faal</vt:lpstr>
      <vt:lpstr>' Eğitim Alanları'!Yazdırma_Alanı</vt:lpstr>
      <vt:lpstr>'Bilimsel Faaliyet'!Yazdırma_Alanı</vt:lpstr>
      <vt:lpstr>İÇİNDEKİLER!Yazdırma_Alanı</vt:lpstr>
      <vt:lpstr>'Toplantı ve Konf.'!Yazdırma_Alanı</vt:lpstr>
      <vt:lpstr>'Ulusal ve Uluslararası Bil.Faal'!Yazdırma_Alanı</vt:lpstr>
      <vt:lpstr>'Yemekhane Kantin Kafeterya re'!Yazdırma_Alanı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Lenovo;ZESİN</dc:creator>
  <cp:lastModifiedBy>esogu</cp:lastModifiedBy>
  <cp:lastPrinted>2023-01-05T10:49:32Z</cp:lastPrinted>
  <dcterms:created xsi:type="dcterms:W3CDTF">2016-11-10T09:17:38Z</dcterms:created>
  <dcterms:modified xsi:type="dcterms:W3CDTF">2023-01-06T07:02:26Z</dcterms:modified>
</cp:coreProperties>
</file>